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1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активност'!$A$1:$O$72</definedName>
    <definedName name="_xlnm.Print_Area" localSheetId="2">'Пројекат'!$A$1:$O$66</definedName>
  </definedNames>
  <calcPr fullCalcOnLoad="1"/>
</workbook>
</file>

<file path=xl/sharedStrings.xml><?xml version="1.0" encoding="utf-8"?>
<sst xmlns="http://schemas.openxmlformats.org/spreadsheetml/2006/main" count="312" uniqueCount="122">
  <si>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</si>
  <si>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</si>
  <si>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</si>
  <si>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</si>
  <si>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</si>
  <si>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</si>
  <si>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</si>
  <si>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</si>
  <si>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</si>
  <si>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</si>
  <si>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</si>
  <si>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</si>
  <si>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</si>
  <si>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</si>
  <si>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</si>
  <si>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</si>
  <si>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</si>
  <si>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</si>
  <si>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</si>
  <si>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</si>
  <si>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</si>
  <si>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</si>
  <si>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</si>
  <si>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</si>
  <si>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</si>
  <si>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</si>
  <si>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</si>
  <si>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</si>
  <si>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</si>
  <si>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</si>
  <si>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</si>
  <si>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</si>
  <si>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</si>
  <si>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</si>
  <si>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</si>
  <si>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</si>
  <si>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</si>
  <si>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</si>
  <si>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</si>
  <si>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</si>
  <si>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</si>
  <si>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</si>
  <si>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</si>
  <si>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</si>
  <si>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</si>
  <si>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</si>
  <si>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</si>
  <si>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</si>
  <si>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</si>
  <si>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</si>
  <si>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</si>
  <si>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</si>
  <si>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</si>
  <si>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</si>
  <si>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</si>
  <si>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</si>
  <si>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</si>
  <si>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</si>
  <si>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</si>
  <si>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</si>
  <si>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</si>
  <si>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</si>
  <si>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</si>
  <si>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</si>
  <si>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</si>
  <si>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</si>
  <si>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</si>
  <si>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</si>
  <si>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</si>
  <si>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</si>
  <si>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</si>
  <si>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</si>
  <si>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</si>
  <si>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</si>
  <si>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</si>
  <si>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</si>
  <si>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</si>
  <si>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</si>
  <si>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</si>
  <si>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</si>
  <si>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</si>
  <si>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</si>
  <si>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</si>
  <si>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</si>
  <si>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</si>
  <si>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</si>
  <si>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 xml:space="preserve">правна заштита имовинских права и интереса општине </t>
  </si>
  <si>
    <t>општински правобранилац</t>
  </si>
  <si>
    <t>одрживо управно и финансијско функционисање града/општине у складу са надлежностима и пословима локалне самоуправе</t>
  </si>
  <si>
    <t>број донетих аката органа  и служби  града/општине</t>
  </si>
  <si>
    <t>програм 15 локална самопуправа</t>
  </si>
  <si>
    <t>0602 - 0004 општинско правобраништво</t>
  </si>
  <si>
    <t>330 - судови</t>
  </si>
  <si>
    <t>општинско правобранилаштво</t>
  </si>
  <si>
    <t>закон о правобранилаштву , закон о локалној самоуправи , статут општине ариље и одлука о оптштинском правобранилаштву општине ариље</t>
  </si>
  <si>
    <t>правна заштита имовнински права и интереса општине</t>
  </si>
  <si>
    <t>заштита имовинских права града / општине</t>
  </si>
  <si>
    <t>број предмета у раду правобранилаштва</t>
  </si>
  <si>
    <t>број решених предмета</t>
  </si>
  <si>
    <t xml:space="preserve">број правних мишљења која су дата органима града/општине, стручним службама и другим правним лицима чија имовинска и друга права заступа </t>
  </si>
  <si>
    <t>плате, додаци и наканаде запосленх(зараде)</t>
  </si>
  <si>
    <t>социјални доприноси на терет послодавца</t>
  </si>
  <si>
    <t>социјална давања запосленима</t>
  </si>
  <si>
    <t xml:space="preserve">стални трошкови </t>
  </si>
  <si>
    <t xml:space="preserve">трошкови путовања </t>
  </si>
  <si>
    <t>материјал</t>
  </si>
  <si>
    <t>остале дотације ни трансфери</t>
  </si>
  <si>
    <t>0 602</t>
  </si>
  <si>
    <t xml:space="preserve">обезбеђење услова за остварење права грађана на лакши и ефикаснији начин у локалној самоуправи </t>
  </si>
  <si>
    <t>накнада трошкова за запослене</t>
  </si>
  <si>
    <t xml:space="preserve">услуге по уговору </t>
  </si>
  <si>
    <t>60 000</t>
  </si>
  <si>
    <t xml:space="preserve">Opштинско  правобранилаштво </t>
  </si>
  <si>
    <t>Oпштински правобранилац</t>
  </si>
  <si>
    <t>0004 Општинско правобранилаштво</t>
  </si>
  <si>
    <t>01 Приходи из буџета</t>
  </si>
  <si>
    <t>Извештај о раду</t>
  </si>
  <si>
    <t>`</t>
  </si>
  <si>
    <t xml:space="preserve">Закон о правобранилаштву , Закон о локалној самоуправи , статут општине Aриље и Oдлука о општинском правобранилаштву општине ариље </t>
  </si>
  <si>
    <t xml:space="preserve">Обезбеђење услова за остварење права грађана на лакши и бржи начин у граду/општини </t>
  </si>
  <si>
    <t>15 Локална самоуправа</t>
  </si>
  <si>
    <t>Опште услуге јавне управе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</si>
</sst>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8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3" fontId="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B1">
      <selection activeCell="D6" sqref="D6:O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s="1" customFormat="1" ht="21" customHeigh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22" s="1" customFormat="1" ht="15.75" customHeight="1" hidden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83" t="s">
        <v>2</v>
      </c>
      <c r="B4" s="184"/>
      <c r="C4" s="185"/>
      <c r="D4" s="177" t="s">
        <v>120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V4" s="108"/>
      <c r="Z4" s="111"/>
    </row>
    <row r="5" spans="1:26" s="1" customFormat="1" ht="21.75" customHeight="1">
      <c r="A5" s="174" t="s">
        <v>3</v>
      </c>
      <c r="B5" s="175"/>
      <c r="C5" s="176"/>
      <c r="D5" s="177" t="s">
        <v>107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V5" s="108"/>
      <c r="Z5" s="111"/>
    </row>
    <row r="6" spans="1:26" s="1" customFormat="1" ht="21.75" customHeight="1">
      <c r="A6" s="187" t="s">
        <v>4</v>
      </c>
      <c r="B6" s="188"/>
      <c r="C6" s="189"/>
      <c r="D6" s="177" t="s">
        <v>121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V6" s="108"/>
      <c r="Z6" s="111"/>
    </row>
    <row r="7" spans="1:26" s="1" customFormat="1" ht="21.75" customHeight="1">
      <c r="A7" s="174" t="s">
        <v>5</v>
      </c>
      <c r="B7" s="175"/>
      <c r="C7" s="176"/>
      <c r="D7" s="177" t="s">
        <v>119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V7" s="108"/>
      <c r="Z7" s="111"/>
    </row>
    <row r="8" spans="1:26" s="1" customFormat="1" ht="21.75" customHeight="1">
      <c r="A8" s="174" t="s">
        <v>6</v>
      </c>
      <c r="B8" s="175"/>
      <c r="C8" s="176"/>
      <c r="D8" s="177" t="s">
        <v>118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V8" s="108"/>
      <c r="Z8" s="111"/>
    </row>
    <row r="9" spans="1:26" s="1" customFormat="1" ht="21.75" customHeight="1">
      <c r="A9" s="174" t="s">
        <v>7</v>
      </c>
      <c r="B9" s="175"/>
      <c r="C9" s="176"/>
      <c r="D9" s="177" t="s">
        <v>86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V9" s="108"/>
      <c r="Z9" s="111"/>
    </row>
    <row r="10" spans="1:26" s="1" customFormat="1" ht="21.75" customHeight="1">
      <c r="A10" s="173" t="s">
        <v>8</v>
      </c>
      <c r="B10" s="173"/>
      <c r="C10" s="173"/>
      <c r="D10" s="177" t="s">
        <v>112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Z10" s="111"/>
    </row>
    <row r="11" spans="1:26" s="1" customFormat="1" ht="21.75" customHeight="1">
      <c r="A11" s="174" t="s">
        <v>9</v>
      </c>
      <c r="B11" s="175"/>
      <c r="C11" s="176"/>
      <c r="D11" s="177" t="s">
        <v>113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8"/>
      <c r="B13" s="169" t="s">
        <v>10</v>
      </c>
      <c r="C13" s="170"/>
      <c r="D13" s="155" t="s">
        <v>11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Z13" s="111"/>
    </row>
    <row r="14" spans="1:26" s="1" customFormat="1" ht="39.75" customHeight="1">
      <c r="A14" s="158"/>
      <c r="B14" s="171"/>
      <c r="C14" s="172"/>
      <c r="D14" s="155" t="s">
        <v>12</v>
      </c>
      <c r="E14" s="155"/>
      <c r="F14" s="155"/>
      <c r="G14" s="6" t="s">
        <v>21</v>
      </c>
      <c r="H14" s="6" t="s">
        <v>74</v>
      </c>
      <c r="I14" s="6" t="s">
        <v>79</v>
      </c>
      <c r="J14" s="6" t="s">
        <v>80</v>
      </c>
      <c r="K14" s="6" t="s">
        <v>81</v>
      </c>
      <c r="L14" s="155" t="s">
        <v>15</v>
      </c>
      <c r="M14" s="155"/>
      <c r="N14" s="155"/>
      <c r="O14" s="155"/>
      <c r="Z14" s="111"/>
    </row>
    <row r="15" spans="1:26" s="1" customFormat="1" ht="42.75" customHeight="1">
      <c r="A15" s="162">
        <v>1</v>
      </c>
      <c r="B15" s="163" t="s">
        <v>88</v>
      </c>
      <c r="C15" s="178"/>
      <c r="D15" s="161" t="s">
        <v>89</v>
      </c>
      <c r="E15" s="161"/>
      <c r="F15" s="161"/>
      <c r="G15" s="5">
        <v>125</v>
      </c>
      <c r="H15" s="5">
        <v>155</v>
      </c>
      <c r="I15" s="136">
        <v>175</v>
      </c>
      <c r="J15" s="5">
        <v>180</v>
      </c>
      <c r="K15" s="5">
        <v>180</v>
      </c>
      <c r="L15" s="186" t="s">
        <v>116</v>
      </c>
      <c r="M15" s="186"/>
      <c r="N15" s="186"/>
      <c r="O15" s="186"/>
      <c r="Z15" s="111"/>
    </row>
    <row r="16" spans="1:26" s="1" customFormat="1" ht="40.5" customHeight="1">
      <c r="A16" s="162"/>
      <c r="B16" s="179"/>
      <c r="C16" s="180"/>
      <c r="D16" s="161" t="s">
        <v>117</v>
      </c>
      <c r="E16" s="161"/>
      <c r="F16" s="161"/>
      <c r="G16" s="8"/>
      <c r="H16" s="8"/>
      <c r="I16" s="137"/>
      <c r="J16" s="5"/>
      <c r="K16" s="5"/>
      <c r="L16" s="186"/>
      <c r="M16" s="186"/>
      <c r="N16" s="186"/>
      <c r="O16" s="186"/>
      <c r="Z16" s="111"/>
    </row>
    <row r="17" spans="1:26" s="1" customFormat="1" ht="42.75" customHeight="1" hidden="1">
      <c r="A17" s="162"/>
      <c r="B17" s="181"/>
      <c r="C17" s="182"/>
      <c r="D17" s="161"/>
      <c r="E17" s="161"/>
      <c r="F17" s="161"/>
      <c r="G17" s="5"/>
      <c r="H17" s="5"/>
      <c r="I17" s="136"/>
      <c r="J17" s="5"/>
      <c r="K17" s="5"/>
      <c r="L17" s="186"/>
      <c r="M17" s="186"/>
      <c r="N17" s="186"/>
      <c r="O17" s="186"/>
      <c r="Z17" s="111"/>
    </row>
    <row r="18" spans="1:31" s="1" customFormat="1" ht="15" customHeight="1" hidden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58"/>
      <c r="B19" s="169" t="s">
        <v>16</v>
      </c>
      <c r="C19" s="170"/>
      <c r="D19" s="155" t="s">
        <v>17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Z19" s="111"/>
    </row>
    <row r="20" spans="1:26" s="1" customFormat="1" ht="39.75" customHeight="1" hidden="1">
      <c r="A20" s="158"/>
      <c r="B20" s="171"/>
      <c r="C20" s="172"/>
      <c r="D20" s="155" t="s">
        <v>12</v>
      </c>
      <c r="E20" s="155"/>
      <c r="F20" s="155"/>
      <c r="G20" s="6" t="s">
        <v>21</v>
      </c>
      <c r="H20" s="6" t="s">
        <v>74</v>
      </c>
      <c r="I20" s="6" t="s">
        <v>79</v>
      </c>
      <c r="J20" s="6" t="s">
        <v>80</v>
      </c>
      <c r="K20" s="6" t="s">
        <v>81</v>
      </c>
      <c r="L20" s="155" t="s">
        <v>15</v>
      </c>
      <c r="M20" s="155"/>
      <c r="N20" s="155"/>
      <c r="O20" s="155"/>
      <c r="Z20" s="111"/>
    </row>
    <row r="21" spans="1:15" s="1" customFormat="1" ht="42" customHeight="1" hidden="1">
      <c r="A21" s="162">
        <v>2</v>
      </c>
      <c r="B21" s="163"/>
      <c r="C21" s="164"/>
      <c r="D21" s="161"/>
      <c r="E21" s="161"/>
      <c r="F21" s="161"/>
      <c r="G21" s="5"/>
      <c r="H21" s="5"/>
      <c r="I21" s="136"/>
      <c r="J21" s="5"/>
      <c r="K21" s="5"/>
      <c r="L21" s="158"/>
      <c r="M21" s="158"/>
      <c r="N21" s="158"/>
      <c r="O21" s="158"/>
    </row>
    <row r="22" spans="1:15" s="1" customFormat="1" ht="42" customHeight="1" hidden="1">
      <c r="A22" s="162"/>
      <c r="B22" s="165"/>
      <c r="C22" s="166"/>
      <c r="D22" s="161"/>
      <c r="E22" s="161"/>
      <c r="F22" s="161"/>
      <c r="G22" s="5"/>
      <c r="H22" s="5"/>
      <c r="I22" s="136"/>
      <c r="J22" s="5"/>
      <c r="K22" s="5"/>
      <c r="L22" s="158"/>
      <c r="M22" s="158"/>
      <c r="N22" s="158"/>
      <c r="O22" s="158"/>
    </row>
    <row r="23" spans="1:15" s="1" customFormat="1" ht="42" customHeight="1" hidden="1">
      <c r="A23" s="162"/>
      <c r="B23" s="167"/>
      <c r="C23" s="168"/>
      <c r="D23" s="161"/>
      <c r="E23" s="161"/>
      <c r="F23" s="161"/>
      <c r="G23" s="5"/>
      <c r="H23" s="5"/>
      <c r="I23" s="136"/>
      <c r="J23" s="5"/>
      <c r="K23" s="5"/>
      <c r="L23" s="158"/>
      <c r="M23" s="158"/>
      <c r="N23" s="158"/>
      <c r="O23" s="158"/>
    </row>
    <row r="24" spans="1:14" s="1" customFormat="1" ht="12.75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58"/>
      <c r="B25" s="169" t="s">
        <v>16</v>
      </c>
      <c r="C25" s="170"/>
      <c r="D25" s="155" t="s">
        <v>18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s="1" customFormat="1" ht="39.75" customHeight="1" hidden="1">
      <c r="A26" s="158"/>
      <c r="B26" s="171"/>
      <c r="C26" s="172"/>
      <c r="D26" s="160" t="s">
        <v>12</v>
      </c>
      <c r="E26" s="160"/>
      <c r="F26" s="160"/>
      <c r="G26" s="6" t="s">
        <v>21</v>
      </c>
      <c r="H26" s="6" t="s">
        <v>74</v>
      </c>
      <c r="I26" s="6" t="s">
        <v>79</v>
      </c>
      <c r="J26" s="6" t="s">
        <v>80</v>
      </c>
      <c r="K26" s="6" t="s">
        <v>81</v>
      </c>
      <c r="L26" s="160" t="s">
        <v>15</v>
      </c>
      <c r="M26" s="160"/>
      <c r="N26" s="160"/>
      <c r="O26" s="160"/>
    </row>
    <row r="27" spans="1:15" s="1" customFormat="1" ht="42.75" customHeight="1" hidden="1">
      <c r="A27" s="162">
        <v>3</v>
      </c>
      <c r="B27" s="163"/>
      <c r="C27" s="164"/>
      <c r="D27" s="161"/>
      <c r="E27" s="161"/>
      <c r="F27" s="161"/>
      <c r="G27" s="5"/>
      <c r="H27" s="5"/>
      <c r="I27" s="136"/>
      <c r="J27" s="5"/>
      <c r="K27" s="5"/>
      <c r="L27" s="158"/>
      <c r="M27" s="158"/>
      <c r="N27" s="158"/>
      <c r="O27" s="158"/>
    </row>
    <row r="28" spans="1:29" s="1" customFormat="1" ht="42.75" customHeight="1" hidden="1">
      <c r="A28" s="162"/>
      <c r="B28" s="165"/>
      <c r="C28" s="166"/>
      <c r="D28" s="161"/>
      <c r="E28" s="161"/>
      <c r="F28" s="161"/>
      <c r="G28" s="5"/>
      <c r="H28" s="5"/>
      <c r="I28" s="136"/>
      <c r="J28" s="5"/>
      <c r="K28" s="5"/>
      <c r="L28" s="158"/>
      <c r="M28" s="158"/>
      <c r="N28" s="158"/>
      <c r="O28" s="158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62"/>
      <c r="B29" s="167"/>
      <c r="C29" s="168"/>
      <c r="D29" s="161"/>
      <c r="E29" s="161"/>
      <c r="F29" s="161"/>
      <c r="G29" s="5"/>
      <c r="H29" s="5"/>
      <c r="I29" s="136"/>
      <c r="J29" s="5"/>
      <c r="K29" s="5"/>
      <c r="L29" s="158"/>
      <c r="M29" s="158"/>
      <c r="N29" s="158"/>
      <c r="O29" s="158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59" t="s">
        <v>19</v>
      </c>
      <c r="B32" s="155" t="s">
        <v>20</v>
      </c>
      <c r="C32" s="155"/>
      <c r="D32" s="154" t="s">
        <v>58</v>
      </c>
      <c r="E32" s="153"/>
      <c r="F32" s="154" t="s">
        <v>74</v>
      </c>
      <c r="G32" s="152"/>
      <c r="H32" s="154" t="s">
        <v>82</v>
      </c>
      <c r="I32" s="153"/>
      <c r="J32" s="154" t="s">
        <v>83</v>
      </c>
      <c r="K32" s="153"/>
      <c r="L32" s="154" t="s">
        <v>84</v>
      </c>
      <c r="M32" s="153"/>
      <c r="N32" s="154" t="s">
        <v>78</v>
      </c>
      <c r="O32" s="153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60"/>
      <c r="B33" s="155"/>
      <c r="C33" s="155"/>
      <c r="D33" s="6" t="s">
        <v>22</v>
      </c>
      <c r="E33" s="6" t="s">
        <v>23</v>
      </c>
      <c r="F33" s="6" t="s">
        <v>22</v>
      </c>
      <c r="G33" s="6" t="s">
        <v>23</v>
      </c>
      <c r="H33" s="6" t="s">
        <v>22</v>
      </c>
      <c r="I33" s="6" t="s">
        <v>23</v>
      </c>
      <c r="J33" s="6" t="s">
        <v>22</v>
      </c>
      <c r="K33" s="6" t="s">
        <v>23</v>
      </c>
      <c r="L33" s="6" t="s">
        <v>22</v>
      </c>
      <c r="M33" s="6" t="s">
        <v>23</v>
      </c>
      <c r="N33" s="6" t="s">
        <v>22</v>
      </c>
      <c r="O33" s="6" t="s">
        <v>23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56" t="s">
        <v>114</v>
      </c>
      <c r="C34" s="157"/>
      <c r="D34" s="11">
        <v>1681000</v>
      </c>
      <c r="E34" s="11"/>
      <c r="F34" s="11">
        <v>1796000</v>
      </c>
      <c r="G34" s="11"/>
      <c r="H34" s="138">
        <v>1687000</v>
      </c>
      <c r="I34" s="138"/>
      <c r="J34" s="11">
        <v>1687000</v>
      </c>
      <c r="K34" s="11"/>
      <c r="L34" s="12">
        <v>1687000</v>
      </c>
      <c r="M34" s="13"/>
      <c r="N34" s="12">
        <f>SUM(H34,J34,L34)</f>
        <v>5061000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 hidden="1">
      <c r="A35" s="10">
        <f>A34+1</f>
        <v>2</v>
      </c>
      <c r="B35" s="156"/>
      <c r="C35" s="157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 hidden="1">
      <c r="A36" s="10">
        <f aca="true" t="shared" si="0" ref="A36:A47">A35+1</f>
        <v>3</v>
      </c>
      <c r="B36" s="156"/>
      <c r="C36" s="157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 hidden="1">
      <c r="A37" s="10">
        <f>A36+1</f>
        <v>4</v>
      </c>
      <c r="B37" s="156"/>
      <c r="C37" s="157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56"/>
      <c r="C38" s="157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56"/>
      <c r="C39" s="157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56"/>
      <c r="C40" s="157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56"/>
      <c r="C41" s="157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56"/>
      <c r="C42" s="157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56"/>
      <c r="C43" s="157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56"/>
      <c r="C44" s="157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56"/>
      <c r="C45" s="157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56"/>
      <c r="C46" s="157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56"/>
      <c r="C47" s="157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56"/>
      <c r="C48" s="157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43" t="s">
        <v>24</v>
      </c>
      <c r="B49" s="144"/>
      <c r="C49" s="14" t="str">
        <f>$D$4</f>
        <v>15 Локална самоуправа</v>
      </c>
      <c r="D49" s="15">
        <f aca="true" t="shared" si="3" ref="D49:I49">SUM(D34:D48)</f>
        <v>1681000</v>
      </c>
      <c r="E49" s="15">
        <f t="shared" si="3"/>
        <v>0</v>
      </c>
      <c r="F49" s="15">
        <f t="shared" si="3"/>
        <v>1796000</v>
      </c>
      <c r="G49" s="15">
        <f t="shared" si="3"/>
        <v>0</v>
      </c>
      <c r="H49" s="15">
        <f t="shared" si="3"/>
        <v>1687000</v>
      </c>
      <c r="I49" s="15">
        <f t="shared" si="3"/>
        <v>0</v>
      </c>
      <c r="J49" s="15">
        <f>SUM(J34:J48)</f>
        <v>1687000</v>
      </c>
      <c r="K49" s="15">
        <f>SUM(K34:K48)</f>
        <v>0</v>
      </c>
      <c r="L49" s="15">
        <f>SUM(L34:L48)</f>
        <v>1687000</v>
      </c>
      <c r="M49" s="15">
        <f>SUM(M34:M48)</f>
        <v>0</v>
      </c>
      <c r="N49" s="15">
        <f>SUM(H49,J49,L49)</f>
        <v>5061000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19</v>
      </c>
      <c r="B51" s="154" t="s">
        <v>77</v>
      </c>
      <c r="C51" s="153"/>
      <c r="D51" s="154" t="s">
        <v>21</v>
      </c>
      <c r="E51" s="153"/>
      <c r="F51" s="155" t="s">
        <v>74</v>
      </c>
      <c r="G51" s="155"/>
      <c r="H51" s="155" t="s">
        <v>82</v>
      </c>
      <c r="I51" s="155"/>
      <c r="J51" s="152" t="s">
        <v>83</v>
      </c>
      <c r="K51" s="153"/>
      <c r="L51" s="152" t="s">
        <v>84</v>
      </c>
      <c r="M51" s="153"/>
      <c r="N51" s="154" t="s">
        <v>78</v>
      </c>
      <c r="O51" s="153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25</v>
      </c>
      <c r="B52" s="148" t="s">
        <v>115</v>
      </c>
      <c r="C52" s="149"/>
      <c r="D52" s="140">
        <v>1681000</v>
      </c>
      <c r="E52" s="141"/>
      <c r="F52" s="140">
        <v>1796000</v>
      </c>
      <c r="G52" s="141"/>
      <c r="H52" s="150">
        <v>1687000</v>
      </c>
      <c r="I52" s="151"/>
      <c r="J52" s="140">
        <v>1687000</v>
      </c>
      <c r="K52" s="141"/>
      <c r="L52" s="140">
        <v>1687000</v>
      </c>
      <c r="M52" s="141"/>
      <c r="N52" s="140">
        <f aca="true" t="shared" si="4" ref="N52:N62">SUM(H52,J52,L52)</f>
        <v>5061000</v>
      </c>
      <c r="O52" s="141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26</v>
      </c>
      <c r="B53" s="148"/>
      <c r="C53" s="149"/>
      <c r="D53" s="140"/>
      <c r="E53" s="141"/>
      <c r="F53" s="140"/>
      <c r="G53" s="141"/>
      <c r="H53" s="150"/>
      <c r="I53" s="151"/>
      <c r="J53" s="140"/>
      <c r="K53" s="141"/>
      <c r="L53" s="140"/>
      <c r="M53" s="141"/>
      <c r="N53" s="140">
        <f t="shared" si="4"/>
        <v>0</v>
      </c>
      <c r="O53" s="141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27</v>
      </c>
      <c r="B54" s="148"/>
      <c r="C54" s="149"/>
      <c r="D54" s="140"/>
      <c r="E54" s="141"/>
      <c r="F54" s="140"/>
      <c r="G54" s="141"/>
      <c r="H54" s="150"/>
      <c r="I54" s="151"/>
      <c r="J54" s="140"/>
      <c r="K54" s="141"/>
      <c r="L54" s="140"/>
      <c r="M54" s="141"/>
      <c r="N54" s="140">
        <f t="shared" si="4"/>
        <v>0</v>
      </c>
      <c r="O54" s="141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28</v>
      </c>
      <c r="B55" s="148"/>
      <c r="C55" s="149"/>
      <c r="D55" s="140"/>
      <c r="E55" s="141"/>
      <c r="F55" s="140"/>
      <c r="G55" s="141"/>
      <c r="H55" s="150"/>
      <c r="I55" s="151"/>
      <c r="J55" s="140"/>
      <c r="K55" s="141"/>
      <c r="L55" s="140"/>
      <c r="M55" s="141"/>
      <c r="N55" s="140">
        <f t="shared" si="4"/>
        <v>0</v>
      </c>
      <c r="O55" s="141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29</v>
      </c>
      <c r="B56" s="148"/>
      <c r="C56" s="149"/>
      <c r="D56" s="140"/>
      <c r="E56" s="141"/>
      <c r="F56" s="140"/>
      <c r="G56" s="141"/>
      <c r="H56" s="150"/>
      <c r="I56" s="151"/>
      <c r="J56" s="140"/>
      <c r="K56" s="141"/>
      <c r="L56" s="140"/>
      <c r="M56" s="141"/>
      <c r="N56" s="140">
        <f t="shared" si="4"/>
        <v>0</v>
      </c>
      <c r="O56" s="141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30</v>
      </c>
      <c r="B57" s="148"/>
      <c r="C57" s="149"/>
      <c r="D57" s="140"/>
      <c r="E57" s="141"/>
      <c r="F57" s="140"/>
      <c r="G57" s="141"/>
      <c r="H57" s="150"/>
      <c r="I57" s="151"/>
      <c r="J57" s="140"/>
      <c r="K57" s="141"/>
      <c r="L57" s="140"/>
      <c r="M57" s="141"/>
      <c r="N57" s="140">
        <f t="shared" si="4"/>
        <v>0</v>
      </c>
      <c r="O57" s="141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31</v>
      </c>
      <c r="B58" s="148"/>
      <c r="C58" s="149"/>
      <c r="D58" s="140"/>
      <c r="E58" s="141"/>
      <c r="F58" s="140"/>
      <c r="G58" s="141"/>
      <c r="H58" s="150"/>
      <c r="I58" s="151"/>
      <c r="J58" s="140"/>
      <c r="K58" s="141"/>
      <c r="L58" s="140"/>
      <c r="M58" s="141"/>
      <c r="N58" s="140">
        <f t="shared" si="4"/>
        <v>0</v>
      </c>
      <c r="O58" s="141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32</v>
      </c>
      <c r="B59" s="148"/>
      <c r="C59" s="149"/>
      <c r="D59" s="140"/>
      <c r="E59" s="141"/>
      <c r="F59" s="140"/>
      <c r="G59" s="141"/>
      <c r="H59" s="150"/>
      <c r="I59" s="151"/>
      <c r="J59" s="140"/>
      <c r="K59" s="141"/>
      <c r="L59" s="140"/>
      <c r="M59" s="141"/>
      <c r="N59" s="140">
        <f t="shared" si="4"/>
        <v>0</v>
      </c>
      <c r="O59" s="141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33</v>
      </c>
      <c r="B60" s="148"/>
      <c r="C60" s="149"/>
      <c r="D60" s="140"/>
      <c r="E60" s="141"/>
      <c r="F60" s="140"/>
      <c r="G60" s="141"/>
      <c r="H60" s="150"/>
      <c r="I60" s="151"/>
      <c r="J60" s="140"/>
      <c r="K60" s="141"/>
      <c r="L60" s="140"/>
      <c r="M60" s="141"/>
      <c r="N60" s="140">
        <f t="shared" si="4"/>
        <v>0</v>
      </c>
      <c r="O60" s="141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34</v>
      </c>
      <c r="B61" s="148"/>
      <c r="C61" s="149"/>
      <c r="D61" s="140"/>
      <c r="E61" s="141"/>
      <c r="F61" s="140"/>
      <c r="G61" s="141"/>
      <c r="H61" s="150"/>
      <c r="I61" s="151"/>
      <c r="J61" s="140"/>
      <c r="K61" s="141"/>
      <c r="L61" s="140"/>
      <c r="M61" s="141"/>
      <c r="N61" s="140">
        <f t="shared" si="4"/>
        <v>0</v>
      </c>
      <c r="O61" s="141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43" t="s">
        <v>35</v>
      </c>
      <c r="B62" s="144"/>
      <c r="C62" s="18" t="str">
        <f>$D$4</f>
        <v>15 Локална самоуправа</v>
      </c>
      <c r="D62" s="145">
        <f>SUM(D52:E61)</f>
        <v>1681000</v>
      </c>
      <c r="E62" s="146"/>
      <c r="F62" s="147">
        <f>SUM(F52:G61)</f>
        <v>1796000</v>
      </c>
      <c r="G62" s="147"/>
      <c r="H62" s="145">
        <f>SUM(H52:I61)</f>
        <v>1687000</v>
      </c>
      <c r="I62" s="146"/>
      <c r="J62" s="147">
        <f>SUM(J52:K61)</f>
        <v>1687000</v>
      </c>
      <c r="K62" s="147"/>
      <c r="L62" s="147">
        <f>SUM(L52:M61)</f>
        <v>1687000</v>
      </c>
      <c r="M62" s="147"/>
      <c r="N62" s="147">
        <f t="shared" si="4"/>
        <v>5061000</v>
      </c>
      <c r="O62" s="147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 hidden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 hidden="1">
      <c r="A64" s="115" t="s">
        <v>36</v>
      </c>
      <c r="B64" s="116" t="s">
        <v>37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 hidden="1">
      <c r="A65" s="115" t="s">
        <v>38</v>
      </c>
      <c r="B65" s="116" t="s">
        <v>39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 hidden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2" t="s">
        <v>40</v>
      </c>
      <c r="N68" s="142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41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19:O19"/>
    <mergeCell ref="D15:F15"/>
    <mergeCell ref="D16:F16"/>
    <mergeCell ref="D17:F17"/>
    <mergeCell ref="A1:O1"/>
    <mergeCell ref="A2:O2"/>
    <mergeCell ref="D4:O4"/>
    <mergeCell ref="D5:O5"/>
    <mergeCell ref="D6:O6"/>
    <mergeCell ref="D7:O7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L23:O23"/>
    <mergeCell ref="A9:C9"/>
    <mergeCell ref="A5:C5"/>
    <mergeCell ref="A6:C6"/>
    <mergeCell ref="A7:C7"/>
    <mergeCell ref="N32:O32"/>
    <mergeCell ref="D8:O8"/>
    <mergeCell ref="D9:O9"/>
    <mergeCell ref="D10:O10"/>
    <mergeCell ref="L14:O14"/>
    <mergeCell ref="A15:A17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A13:A14"/>
    <mergeCell ref="B13:C14"/>
    <mergeCell ref="D14:F14"/>
    <mergeCell ref="A10:C10"/>
    <mergeCell ref="A11:C11"/>
    <mergeCell ref="D11:O11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8:O28"/>
    <mergeCell ref="L29:O29"/>
    <mergeCell ref="L32:M32"/>
    <mergeCell ref="B34:C34"/>
    <mergeCell ref="A32:A33"/>
    <mergeCell ref="B32:C33"/>
    <mergeCell ref="D32:E32"/>
    <mergeCell ref="F32:G32"/>
    <mergeCell ref="B35:C35"/>
    <mergeCell ref="B36:C36"/>
    <mergeCell ref="B37:C37"/>
    <mergeCell ref="B38:C38"/>
    <mergeCell ref="H32:I32"/>
    <mergeCell ref="J32:K32"/>
    <mergeCell ref="B43:C43"/>
    <mergeCell ref="B44:C44"/>
    <mergeCell ref="B45:C45"/>
    <mergeCell ref="B46:C46"/>
    <mergeCell ref="B39:C39"/>
    <mergeCell ref="B40:C40"/>
    <mergeCell ref="B41:C41"/>
    <mergeCell ref="B42:C4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60:I60"/>
    <mergeCell ref="B59:C59"/>
    <mergeCell ref="D59:E59"/>
    <mergeCell ref="F59:G59"/>
    <mergeCell ref="H59:I59"/>
    <mergeCell ref="J57:K57"/>
    <mergeCell ref="H57:I57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70"/>
  <sheetViews>
    <sheetView tabSelected="1" view="pageBreakPreview" zoomScale="90" zoomScaleSheetLayoutView="90" zoomScalePageLayoutView="0" workbookViewId="0" topLeftCell="A6">
      <selection activeCell="A52" sqref="A52:IV5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9" width="13.140625" style="0" customWidth="1"/>
    <col min="10" max="10" width="15.8515625" style="0" customWidth="1"/>
    <col min="11" max="15" width="13.140625" style="0" customWidth="1"/>
  </cols>
  <sheetData>
    <row r="1" spans="1:55" s="29" customFormat="1" ht="18" customHeight="1" hidden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Z1" s="203"/>
      <c r="AA1" s="203"/>
      <c r="AB1" s="202"/>
      <c r="AC1" s="202"/>
      <c r="AD1" s="203"/>
      <c r="AE1" s="203"/>
      <c r="AF1" s="203"/>
      <c r="AG1" s="203"/>
      <c r="AO1" s="197"/>
      <c r="AP1" s="197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24" t="s">
        <v>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195"/>
      <c r="AA3" s="196"/>
      <c r="AB3" s="195"/>
      <c r="AC3" s="196"/>
      <c r="AD3" s="195"/>
      <c r="AE3" s="196"/>
      <c r="AF3" s="195"/>
      <c r="AG3" s="196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43</v>
      </c>
      <c r="B4" s="127"/>
      <c r="C4" s="127"/>
      <c r="D4" s="225" t="s">
        <v>90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V4" s="60"/>
      <c r="Z4" s="195"/>
      <c r="AA4" s="196"/>
      <c r="AB4" s="195"/>
      <c r="AC4" s="196"/>
      <c r="AD4" s="195"/>
      <c r="AE4" s="196"/>
      <c r="AF4" s="195"/>
      <c r="AG4" s="196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26" t="s">
        <v>44</v>
      </c>
      <c r="B5" s="226"/>
      <c r="C5" s="226"/>
      <c r="D5" s="177" t="s">
        <v>91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V5" s="60"/>
      <c r="Z5" s="195"/>
      <c r="AA5" s="196"/>
      <c r="AB5" s="195"/>
      <c r="AC5" s="196"/>
      <c r="AD5" s="195"/>
      <c r="AE5" s="196"/>
      <c r="AF5" s="195"/>
      <c r="AG5" s="196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26" t="s">
        <v>45</v>
      </c>
      <c r="B6" s="226"/>
      <c r="C6" s="226"/>
      <c r="D6" s="227" t="s">
        <v>92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V6" s="60"/>
      <c r="Z6" s="195"/>
      <c r="AA6" s="196"/>
      <c r="AB6" s="195"/>
      <c r="AC6" s="196"/>
      <c r="AD6" s="195"/>
      <c r="AE6" s="196"/>
      <c r="AF6" s="195"/>
      <c r="AG6" s="196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22" t="s">
        <v>8</v>
      </c>
      <c r="B7" s="222"/>
      <c r="C7" s="222"/>
      <c r="D7" s="220" t="s">
        <v>93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V7" s="60"/>
      <c r="Z7" s="195"/>
      <c r="AA7" s="196"/>
      <c r="AB7" s="195"/>
      <c r="AC7" s="196"/>
      <c r="AD7" s="195"/>
      <c r="AE7" s="196"/>
      <c r="AF7" s="195"/>
      <c r="AG7" s="196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3" t="s">
        <v>46</v>
      </c>
      <c r="B8" s="173"/>
      <c r="C8" s="173"/>
      <c r="D8" s="220" t="s">
        <v>108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V8" s="60"/>
      <c r="Z8" s="195"/>
      <c r="AA8" s="196"/>
      <c r="AB8" s="195"/>
      <c r="AC8" s="196"/>
      <c r="AD8" s="195"/>
      <c r="AE8" s="196"/>
      <c r="AF8" s="195"/>
      <c r="AG8" s="196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3" t="s">
        <v>6</v>
      </c>
      <c r="B9" s="173"/>
      <c r="C9" s="173"/>
      <c r="D9" s="220" t="s">
        <v>94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Z9" s="195"/>
      <c r="AA9" s="196"/>
      <c r="AB9" s="195"/>
      <c r="AC9" s="196"/>
      <c r="AD9" s="195"/>
      <c r="AE9" s="196"/>
      <c r="AF9" s="195"/>
      <c r="AG9" s="196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3" t="s">
        <v>47</v>
      </c>
      <c r="B10" s="173"/>
      <c r="C10" s="173"/>
      <c r="D10" s="220" t="s">
        <v>95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Z10" s="195"/>
      <c r="AA10" s="196"/>
      <c r="AB10" s="195"/>
      <c r="AC10" s="196"/>
      <c r="AD10" s="195"/>
      <c r="AE10" s="196"/>
      <c r="AF10" s="195"/>
      <c r="AG10" s="196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0.25" customHeight="1">
      <c r="A11" s="221" t="s">
        <v>48</v>
      </c>
      <c r="B11" s="221"/>
      <c r="C11" s="221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Z11" s="195"/>
      <c r="AA11" s="196"/>
      <c r="AB11" s="195"/>
      <c r="AC11" s="196"/>
      <c r="AD11" s="195"/>
      <c r="AE11" s="196"/>
      <c r="AF11" s="195"/>
      <c r="AG11" s="196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3" t="s">
        <v>49</v>
      </c>
      <c r="B12" s="173"/>
      <c r="C12" s="173"/>
      <c r="D12" s="229" t="s">
        <v>87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1"/>
      <c r="Z12" s="195"/>
      <c r="AA12" s="196"/>
      <c r="AB12" s="195"/>
      <c r="AC12" s="196"/>
      <c r="AD12" s="195"/>
      <c r="AE12" s="196"/>
      <c r="AF12" s="195"/>
      <c r="AG12" s="196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195"/>
      <c r="AA13" s="196"/>
      <c r="AB13" s="195"/>
      <c r="AC13" s="196"/>
      <c r="AD13" s="195"/>
      <c r="AE13" s="196"/>
      <c r="AF13" s="195"/>
      <c r="AG13" s="196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8"/>
      <c r="B14" s="169" t="s">
        <v>10</v>
      </c>
      <c r="C14" s="170"/>
      <c r="D14" s="155" t="s">
        <v>11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Z14" s="195"/>
      <c r="AA14" s="196"/>
      <c r="AB14" s="195"/>
      <c r="AC14" s="196"/>
      <c r="AD14" s="195"/>
      <c r="AE14" s="196"/>
      <c r="AF14" s="195"/>
      <c r="AG14" s="196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8"/>
      <c r="B15" s="171"/>
      <c r="C15" s="172"/>
      <c r="D15" s="155" t="s">
        <v>12</v>
      </c>
      <c r="E15" s="155"/>
      <c r="F15" s="155"/>
      <c r="G15" s="6" t="s">
        <v>21</v>
      </c>
      <c r="H15" s="6" t="s">
        <v>74</v>
      </c>
      <c r="I15" s="6" t="s">
        <v>79</v>
      </c>
      <c r="J15" s="6" t="s">
        <v>80</v>
      </c>
      <c r="K15" s="6" t="s">
        <v>81</v>
      </c>
      <c r="L15" s="155" t="s">
        <v>15</v>
      </c>
      <c r="M15" s="155"/>
      <c r="N15" s="155"/>
      <c r="O15" s="155"/>
      <c r="Z15" s="195"/>
      <c r="AA15" s="196"/>
      <c r="AB15" s="195"/>
      <c r="AC15" s="196"/>
      <c r="AD15" s="195"/>
      <c r="AE15" s="196"/>
      <c r="AF15" s="195"/>
      <c r="AG15" s="196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2">
        <v>1</v>
      </c>
      <c r="B16" s="211" t="s">
        <v>96</v>
      </c>
      <c r="C16" s="217"/>
      <c r="D16" s="161" t="s">
        <v>97</v>
      </c>
      <c r="E16" s="161"/>
      <c r="F16" s="161"/>
      <c r="G16" s="7">
        <v>113</v>
      </c>
      <c r="H16" s="5">
        <v>135</v>
      </c>
      <c r="I16" s="136">
        <v>165</v>
      </c>
      <c r="J16" s="5">
        <v>165</v>
      </c>
      <c r="K16" s="24">
        <v>165</v>
      </c>
      <c r="L16" s="158" t="s">
        <v>116</v>
      </c>
      <c r="M16" s="158"/>
      <c r="N16" s="158"/>
      <c r="O16" s="158"/>
      <c r="Z16" s="195"/>
      <c r="AA16" s="196"/>
      <c r="AB16" s="195"/>
      <c r="AC16" s="196"/>
      <c r="AD16" s="195"/>
      <c r="AE16" s="196"/>
      <c r="AF16" s="195"/>
      <c r="AG16" s="196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62"/>
      <c r="B17" s="213"/>
      <c r="C17" s="218"/>
      <c r="D17" s="161" t="s">
        <v>98</v>
      </c>
      <c r="E17" s="161"/>
      <c r="F17" s="161"/>
      <c r="G17" s="7">
        <v>95</v>
      </c>
      <c r="H17" s="5">
        <v>115</v>
      </c>
      <c r="I17" s="136">
        <v>140</v>
      </c>
      <c r="J17" s="5">
        <v>140</v>
      </c>
      <c r="K17" s="24">
        <v>140</v>
      </c>
      <c r="L17" s="158" t="s">
        <v>116</v>
      </c>
      <c r="M17" s="158"/>
      <c r="N17" s="158"/>
      <c r="O17" s="158"/>
      <c r="Z17" s="195"/>
      <c r="AA17" s="196"/>
      <c r="AB17" s="195"/>
      <c r="AC17" s="196"/>
      <c r="AD17" s="195"/>
      <c r="AE17" s="196"/>
      <c r="AF17" s="195"/>
      <c r="AG17" s="196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62"/>
      <c r="B18" s="215"/>
      <c r="C18" s="219"/>
      <c r="D18" s="161" t="s">
        <v>99</v>
      </c>
      <c r="E18" s="161"/>
      <c r="F18" s="161"/>
      <c r="G18" s="7">
        <v>30</v>
      </c>
      <c r="H18" s="5">
        <v>40</v>
      </c>
      <c r="I18" s="136">
        <v>45</v>
      </c>
      <c r="J18" s="5">
        <v>45</v>
      </c>
      <c r="K18" s="24">
        <v>45</v>
      </c>
      <c r="L18" s="158" t="s">
        <v>116</v>
      </c>
      <c r="M18" s="158"/>
      <c r="N18" s="158"/>
      <c r="O18" s="158"/>
      <c r="Z18" s="195"/>
      <c r="AA18" s="196"/>
      <c r="AB18" s="195"/>
      <c r="AC18" s="196"/>
      <c r="AD18" s="195"/>
      <c r="AE18" s="196"/>
      <c r="AF18" s="195"/>
      <c r="AG18" s="196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195"/>
      <c r="AA19" s="196"/>
      <c r="AB19" s="195"/>
      <c r="AC19" s="196"/>
      <c r="AD19" s="195"/>
      <c r="AE19" s="196"/>
      <c r="AF19" s="195"/>
      <c r="AG19" s="196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58"/>
      <c r="B20" s="169" t="s">
        <v>16</v>
      </c>
      <c r="C20" s="170"/>
      <c r="D20" s="155" t="s">
        <v>18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58"/>
      <c r="B21" s="171"/>
      <c r="C21" s="172"/>
      <c r="D21" s="155" t="s">
        <v>12</v>
      </c>
      <c r="E21" s="155"/>
      <c r="F21" s="155"/>
      <c r="G21" s="6" t="s">
        <v>21</v>
      </c>
      <c r="H21" s="6" t="s">
        <v>74</v>
      </c>
      <c r="I21" s="6" t="s">
        <v>79</v>
      </c>
      <c r="J21" s="6" t="s">
        <v>80</v>
      </c>
      <c r="K21" s="6" t="s">
        <v>81</v>
      </c>
      <c r="L21" s="155" t="s">
        <v>15</v>
      </c>
      <c r="M21" s="155"/>
      <c r="N21" s="155"/>
      <c r="O21" s="155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2">
        <v>2</v>
      </c>
      <c r="B22" s="211"/>
      <c r="C22" s="217"/>
      <c r="D22" s="161"/>
      <c r="E22" s="161"/>
      <c r="F22" s="161"/>
      <c r="G22" s="7"/>
      <c r="H22" s="5"/>
      <c r="I22" s="136"/>
      <c r="J22" s="5"/>
      <c r="K22" s="24"/>
      <c r="L22" s="158"/>
      <c r="M22" s="158"/>
      <c r="N22" s="158"/>
      <c r="O22" s="158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2"/>
      <c r="B23" s="213"/>
      <c r="C23" s="218"/>
      <c r="D23" s="161"/>
      <c r="E23" s="161"/>
      <c r="F23" s="161"/>
      <c r="G23" s="7"/>
      <c r="H23" s="5"/>
      <c r="I23" s="136"/>
      <c r="J23" s="5"/>
      <c r="K23" s="24"/>
      <c r="L23" s="158"/>
      <c r="M23" s="158"/>
      <c r="N23" s="158"/>
      <c r="O23" s="158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2"/>
      <c r="B24" s="215"/>
      <c r="C24" s="219"/>
      <c r="D24" s="161"/>
      <c r="E24" s="161"/>
      <c r="F24" s="161"/>
      <c r="G24" s="7"/>
      <c r="H24" s="5"/>
      <c r="I24" s="136"/>
      <c r="J24" s="5"/>
      <c r="K24" s="24"/>
      <c r="L24" s="158"/>
      <c r="M24" s="158"/>
      <c r="N24" s="158"/>
      <c r="O24" s="158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58"/>
      <c r="B26" s="169" t="s">
        <v>16</v>
      </c>
      <c r="C26" s="170"/>
      <c r="D26" s="155" t="s">
        <v>18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58"/>
      <c r="B27" s="171"/>
      <c r="C27" s="172"/>
      <c r="D27" s="155" t="s">
        <v>12</v>
      </c>
      <c r="E27" s="155"/>
      <c r="F27" s="155"/>
      <c r="G27" s="6" t="s">
        <v>21</v>
      </c>
      <c r="H27" s="6" t="s">
        <v>74</v>
      </c>
      <c r="I27" s="6" t="s">
        <v>79</v>
      </c>
      <c r="J27" s="6" t="s">
        <v>80</v>
      </c>
      <c r="K27" s="6" t="s">
        <v>81</v>
      </c>
      <c r="L27" s="194" t="s">
        <v>15</v>
      </c>
      <c r="M27" s="194"/>
      <c r="N27" s="194"/>
      <c r="O27" s="194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2">
        <v>3</v>
      </c>
      <c r="B28" s="211"/>
      <c r="C28" s="212"/>
      <c r="D28" s="161"/>
      <c r="E28" s="161"/>
      <c r="F28" s="161"/>
      <c r="G28" s="7"/>
      <c r="H28" s="5"/>
      <c r="I28" s="136"/>
      <c r="J28" s="5"/>
      <c r="K28" s="5"/>
      <c r="L28" s="158"/>
      <c r="M28" s="158"/>
      <c r="N28" s="158"/>
      <c r="O28" s="158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2"/>
      <c r="B29" s="213"/>
      <c r="C29" s="214"/>
      <c r="D29" s="161"/>
      <c r="E29" s="161"/>
      <c r="F29" s="161"/>
      <c r="G29" s="7"/>
      <c r="H29" s="5"/>
      <c r="I29" s="136"/>
      <c r="J29" s="5"/>
      <c r="K29" s="5"/>
      <c r="L29" s="158"/>
      <c r="M29" s="158"/>
      <c r="N29" s="158"/>
      <c r="O29" s="158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2"/>
      <c r="B30" s="215"/>
      <c r="C30" s="216"/>
      <c r="D30" s="161"/>
      <c r="E30" s="161"/>
      <c r="F30" s="161"/>
      <c r="G30" s="7"/>
      <c r="H30" s="5"/>
      <c r="I30" s="136"/>
      <c r="J30" s="5"/>
      <c r="K30" s="5"/>
      <c r="L30" s="158"/>
      <c r="M30" s="158"/>
      <c r="N30" s="158"/>
      <c r="O30" s="158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07" t="s">
        <v>19</v>
      </c>
      <c r="B33" s="207" t="s">
        <v>50</v>
      </c>
      <c r="C33" s="209" t="s">
        <v>51</v>
      </c>
      <c r="D33" s="154" t="s">
        <v>58</v>
      </c>
      <c r="E33" s="153"/>
      <c r="F33" s="154" t="s">
        <v>74</v>
      </c>
      <c r="G33" s="152"/>
      <c r="H33" s="154" t="s">
        <v>82</v>
      </c>
      <c r="I33" s="153"/>
      <c r="J33" s="154" t="s">
        <v>83</v>
      </c>
      <c r="K33" s="153"/>
      <c r="L33" s="154" t="s">
        <v>84</v>
      </c>
      <c r="M33" s="153"/>
      <c r="N33" s="154" t="s">
        <v>78</v>
      </c>
      <c r="O33" s="153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08"/>
      <c r="B34" s="208"/>
      <c r="C34" s="210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411000</v>
      </c>
      <c r="C35" s="37" t="s">
        <v>100</v>
      </c>
      <c r="D35" s="26">
        <v>1210000</v>
      </c>
      <c r="E35" s="26">
        <v>0</v>
      </c>
      <c r="F35" s="26">
        <v>1241000</v>
      </c>
      <c r="G35" s="26">
        <v>0</v>
      </c>
      <c r="H35" s="135">
        <v>1094000</v>
      </c>
      <c r="I35" s="135">
        <v>0</v>
      </c>
      <c r="J35" s="139">
        <v>1094000</v>
      </c>
      <c r="K35" s="26"/>
      <c r="L35" s="139">
        <v>1094000</v>
      </c>
      <c r="M35" s="26"/>
      <c r="N35" s="133">
        <f>SUM(H35,J35,L35)</f>
        <v>3282000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412000</v>
      </c>
      <c r="C36" s="37" t="s">
        <v>101</v>
      </c>
      <c r="D36" s="26">
        <v>217000</v>
      </c>
      <c r="E36" s="26">
        <v>0</v>
      </c>
      <c r="F36" s="26">
        <v>222000</v>
      </c>
      <c r="G36" s="26">
        <v>0</v>
      </c>
      <c r="H36" s="135">
        <v>196000</v>
      </c>
      <c r="I36" s="135">
        <v>0</v>
      </c>
      <c r="J36" s="139">
        <v>196000</v>
      </c>
      <c r="K36" s="26"/>
      <c r="L36" s="139">
        <v>196000</v>
      </c>
      <c r="M36" s="26"/>
      <c r="N36" s="133">
        <f aca="true" t="shared" si="0" ref="N36:O51">SUM(H36,J36,L36)</f>
        <v>588000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414000</v>
      </c>
      <c r="C37" s="37" t="s">
        <v>102</v>
      </c>
      <c r="D37" s="26">
        <v>41000</v>
      </c>
      <c r="E37" s="26">
        <v>0</v>
      </c>
      <c r="F37" s="26">
        <v>120000</v>
      </c>
      <c r="G37" s="26">
        <v>0</v>
      </c>
      <c r="H37" s="135">
        <v>25000</v>
      </c>
      <c r="I37" s="135">
        <v>0</v>
      </c>
      <c r="J37" s="139">
        <v>25000</v>
      </c>
      <c r="K37" s="26"/>
      <c r="L37" s="139">
        <v>25000</v>
      </c>
      <c r="M37" s="26"/>
      <c r="N37" s="133">
        <f t="shared" si="0"/>
        <v>75000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/>
      <c r="B38" s="36">
        <v>415000</v>
      </c>
      <c r="C38" s="37" t="s">
        <v>109</v>
      </c>
      <c r="D38" s="26">
        <v>0</v>
      </c>
      <c r="E38" s="26">
        <v>0</v>
      </c>
      <c r="F38" s="26"/>
      <c r="G38" s="26"/>
      <c r="H38" s="135">
        <v>60000</v>
      </c>
      <c r="I38" s="135">
        <v>0</v>
      </c>
      <c r="J38" s="139">
        <v>60000</v>
      </c>
      <c r="K38" s="26"/>
      <c r="L38" s="139">
        <v>60000</v>
      </c>
      <c r="M38" s="26"/>
      <c r="N38" s="133">
        <v>180000</v>
      </c>
      <c r="O38" s="133"/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28</v>
      </c>
      <c r="B39" s="36">
        <v>421000</v>
      </c>
      <c r="C39" s="37" t="s">
        <v>103</v>
      </c>
      <c r="D39" s="26">
        <v>15000</v>
      </c>
      <c r="E39" s="26">
        <v>0</v>
      </c>
      <c r="F39" s="26">
        <v>10000</v>
      </c>
      <c r="G39" s="26">
        <v>0</v>
      </c>
      <c r="H39" s="135">
        <v>40000</v>
      </c>
      <c r="I39" s="135">
        <v>0</v>
      </c>
      <c r="J39" s="139">
        <v>40000</v>
      </c>
      <c r="K39" s="26"/>
      <c r="L39" s="139">
        <v>40000</v>
      </c>
      <c r="M39" s="26"/>
      <c r="N39" s="133">
        <f t="shared" si="0"/>
        <v>120000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29</v>
      </c>
      <c r="B40" s="36">
        <v>422000</v>
      </c>
      <c r="C40" s="37" t="s">
        <v>104</v>
      </c>
      <c r="D40" s="26">
        <v>10000</v>
      </c>
      <c r="E40" s="26">
        <v>0</v>
      </c>
      <c r="F40" s="26">
        <v>10000</v>
      </c>
      <c r="G40" s="26">
        <v>0</v>
      </c>
      <c r="H40" s="135">
        <v>10000</v>
      </c>
      <c r="I40" s="135">
        <v>0</v>
      </c>
      <c r="J40" s="139">
        <v>10000</v>
      </c>
      <c r="K40" s="26"/>
      <c r="L40" s="139">
        <v>10000</v>
      </c>
      <c r="M40" s="26"/>
      <c r="N40" s="133">
        <f t="shared" si="0"/>
        <v>30000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/>
      <c r="B41" s="36">
        <v>423000</v>
      </c>
      <c r="C41" s="37" t="s">
        <v>110</v>
      </c>
      <c r="D41" s="26">
        <v>0</v>
      </c>
      <c r="E41" s="26">
        <v>0</v>
      </c>
      <c r="F41" s="26"/>
      <c r="G41" s="26"/>
      <c r="H41" s="135" t="s">
        <v>111</v>
      </c>
      <c r="I41" s="135">
        <v>0</v>
      </c>
      <c r="J41" s="139" t="s">
        <v>111</v>
      </c>
      <c r="K41" s="26"/>
      <c r="L41" s="139" t="s">
        <v>111</v>
      </c>
      <c r="M41" s="26"/>
      <c r="N41" s="133">
        <v>180000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30</v>
      </c>
      <c r="B42" s="36">
        <v>426000</v>
      </c>
      <c r="C42" s="37" t="s">
        <v>105</v>
      </c>
      <c r="D42" s="26">
        <v>25000</v>
      </c>
      <c r="E42" s="26">
        <v>0</v>
      </c>
      <c r="F42" s="26">
        <v>30000</v>
      </c>
      <c r="G42" s="26">
        <v>0</v>
      </c>
      <c r="H42" s="135">
        <v>60000</v>
      </c>
      <c r="I42" s="135">
        <v>0</v>
      </c>
      <c r="J42" s="139">
        <v>60000</v>
      </c>
      <c r="K42" s="26"/>
      <c r="L42" s="139">
        <v>60000</v>
      </c>
      <c r="M42" s="26"/>
      <c r="N42" s="133">
        <f t="shared" si="0"/>
        <v>180000</v>
      </c>
      <c r="O42" s="133">
        <f t="shared" si="0"/>
        <v>0</v>
      </c>
      <c r="R42" s="22"/>
      <c r="S42" s="22"/>
      <c r="AB42" s="76"/>
      <c r="AC42" s="77"/>
      <c r="AD42" s="78"/>
      <c r="AE42" s="77"/>
      <c r="AN42" s="71"/>
      <c r="AO42" s="72"/>
      <c r="AP42" s="22"/>
      <c r="AQ42" s="22"/>
      <c r="AR42" s="84"/>
      <c r="AS42" s="84"/>
      <c r="AT42" s="84"/>
      <c r="AU42" s="85"/>
      <c r="AV42" s="86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31</v>
      </c>
      <c r="B43" s="36">
        <v>465000</v>
      </c>
      <c r="C43" s="37" t="s">
        <v>106</v>
      </c>
      <c r="D43" s="26">
        <v>163000</v>
      </c>
      <c r="E43" s="26">
        <v>0</v>
      </c>
      <c r="F43" s="26">
        <v>163000</v>
      </c>
      <c r="G43" s="26">
        <v>0</v>
      </c>
      <c r="H43" s="135">
        <v>142000</v>
      </c>
      <c r="I43" s="135">
        <v>0</v>
      </c>
      <c r="J43" s="139">
        <v>142000</v>
      </c>
      <c r="K43" s="26"/>
      <c r="L43" s="139">
        <v>142000</v>
      </c>
      <c r="M43" s="26"/>
      <c r="N43" s="133">
        <f t="shared" si="0"/>
        <v>426000</v>
      </c>
      <c r="O43" s="133">
        <f t="shared" si="0"/>
        <v>0</v>
      </c>
      <c r="R43" s="22"/>
      <c r="S43" s="22"/>
      <c r="AB43" s="76"/>
      <c r="AC43" s="77"/>
      <c r="AD43" s="78"/>
      <c r="AE43" s="77"/>
      <c r="AN43" s="71"/>
      <c r="AO43" s="72"/>
      <c r="AP43" s="22"/>
      <c r="AQ43" s="22"/>
      <c r="AR43" s="84"/>
      <c r="AS43" s="84"/>
      <c r="AT43" s="84"/>
      <c r="AU43" s="85"/>
      <c r="AV43" s="86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32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R44" s="22"/>
      <c r="S44" s="22"/>
      <c r="AB44" s="76"/>
      <c r="AC44" s="77"/>
      <c r="AD44" s="78"/>
      <c r="AE44" s="77"/>
      <c r="AF44" s="90"/>
      <c r="AG44" s="90"/>
      <c r="AH44" s="90"/>
      <c r="AN44" s="73"/>
      <c r="AO44" s="62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33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34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5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F47" s="90"/>
      <c r="AG47" s="90"/>
      <c r="AH47" s="90"/>
      <c r="AN47" s="74"/>
      <c r="AO47" s="75"/>
      <c r="AP47" s="22"/>
      <c r="AQ47" s="22"/>
      <c r="AR47" s="84"/>
      <c r="AS47" s="84"/>
      <c r="AT47" s="84"/>
      <c r="AU47" s="85"/>
      <c r="AV47" s="91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5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F48" s="90"/>
      <c r="AG48" s="90"/>
      <c r="AH48" s="90"/>
      <c r="AN48" s="74"/>
      <c r="AO48" s="75"/>
      <c r="AP48" s="22"/>
      <c r="AQ48" s="22"/>
      <c r="AR48" s="84"/>
      <c r="AS48" s="84"/>
      <c r="AT48" s="84"/>
      <c r="AU48" s="85"/>
      <c r="AV48" s="91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27.75" customHeight="1" hidden="1">
      <c r="A50" s="27" t="s">
        <v>55</v>
      </c>
      <c r="B50" s="36"/>
      <c r="C50" s="37"/>
      <c r="D50" s="26"/>
      <c r="E50" s="26"/>
      <c r="F50" s="26"/>
      <c r="G50" s="26"/>
      <c r="H50" s="135"/>
      <c r="I50" s="135"/>
      <c r="J50" s="26"/>
      <c r="K50" s="26"/>
      <c r="L50" s="26"/>
      <c r="M50" s="26"/>
      <c r="N50" s="133">
        <f t="shared" si="0"/>
        <v>0</v>
      </c>
      <c r="O50" s="133">
        <f t="shared" si="0"/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84"/>
      <c r="AS50" s="84"/>
      <c r="AT50" s="84"/>
      <c r="AU50" s="85"/>
      <c r="AV50" s="92"/>
      <c r="AW50" s="85"/>
      <c r="AX50" s="84"/>
      <c r="AY50" s="84"/>
      <c r="AZ50" s="87"/>
      <c r="BA50" s="89"/>
      <c r="BB50" s="22"/>
    </row>
    <row r="51" spans="1:54" s="3" customFormat="1" ht="27.75" customHeight="1" hidden="1">
      <c r="A51" s="27" t="s">
        <v>56</v>
      </c>
      <c r="B51" s="36"/>
      <c r="C51" s="37"/>
      <c r="D51" s="26"/>
      <c r="E51" s="26"/>
      <c r="F51" s="26"/>
      <c r="G51" s="26"/>
      <c r="H51" s="135"/>
      <c r="I51" s="135"/>
      <c r="J51" s="26"/>
      <c r="K51" s="26"/>
      <c r="L51" s="26"/>
      <c r="M51" s="26"/>
      <c r="N51" s="133">
        <f t="shared" si="0"/>
        <v>0</v>
      </c>
      <c r="O51" s="133">
        <f t="shared" si="0"/>
        <v>0</v>
      </c>
      <c r="P51" s="81"/>
      <c r="Q51" s="81"/>
      <c r="R51" s="81"/>
      <c r="S51" s="81"/>
      <c r="T51" s="81"/>
      <c r="U51" s="81"/>
      <c r="V51" s="81"/>
      <c r="W51" s="2"/>
      <c r="AB51" s="76"/>
      <c r="AC51" s="77"/>
      <c r="AD51" s="78"/>
      <c r="AE51" s="77"/>
      <c r="AN51" s="74"/>
      <c r="AO51" s="75"/>
      <c r="AP51" s="22"/>
      <c r="AQ51" s="22"/>
      <c r="AR51" s="84"/>
      <c r="AS51" s="84"/>
      <c r="AT51" s="84"/>
      <c r="AU51" s="85"/>
      <c r="AV51" s="92"/>
      <c r="AW51" s="85"/>
      <c r="AX51" s="84"/>
      <c r="AY51" s="84"/>
      <c r="AZ51" s="87"/>
      <c r="BA51" s="89"/>
      <c r="BB51" s="22"/>
    </row>
    <row r="52" spans="1:54" s="3" customFormat="1" ht="39" customHeight="1" thickBot="1">
      <c r="A52" s="204" t="s">
        <v>57</v>
      </c>
      <c r="B52" s="204"/>
      <c r="C52" s="18" t="str">
        <f>$D$5</f>
        <v>0602 - 0004 општинско правобраништво</v>
      </c>
      <c r="D52" s="28">
        <f>SUM(D35:D51)</f>
        <v>1681000</v>
      </c>
      <c r="E52" s="28">
        <f aca="true" t="shared" si="1" ref="E52:K52">SUM(E35:E51)</f>
        <v>0</v>
      </c>
      <c r="F52" s="28">
        <f t="shared" si="1"/>
        <v>1796000</v>
      </c>
      <c r="G52" s="28">
        <f t="shared" si="1"/>
        <v>0</v>
      </c>
      <c r="H52" s="28">
        <v>1687000</v>
      </c>
      <c r="I52" s="28">
        <f t="shared" si="1"/>
        <v>0</v>
      </c>
      <c r="J52" s="28">
        <v>1687000</v>
      </c>
      <c r="K52" s="28">
        <f t="shared" si="1"/>
        <v>0</v>
      </c>
      <c r="L52" s="28">
        <v>1687000</v>
      </c>
      <c r="M52" s="28">
        <f>SUM(M35:M51)</f>
        <v>0</v>
      </c>
      <c r="N52" s="28">
        <f>SUM(N35:N51)</f>
        <v>5061000</v>
      </c>
      <c r="O52" s="28">
        <f>SUM(I52,K52,M52)</f>
        <v>0</v>
      </c>
      <c r="P52" s="81"/>
      <c r="Q52" s="81"/>
      <c r="R52" s="81"/>
      <c r="S52" s="81"/>
      <c r="T52" s="81"/>
      <c r="U52" s="81"/>
      <c r="V52" s="81"/>
      <c r="W52" s="2"/>
      <c r="AB52" s="76"/>
      <c r="AC52" s="77"/>
      <c r="AD52" s="78"/>
      <c r="AE52" s="77"/>
      <c r="AN52" s="74"/>
      <c r="AO52" s="75"/>
      <c r="AP52" s="22"/>
      <c r="AQ52" s="22"/>
      <c r="AR52" s="66"/>
      <c r="AS52" s="66"/>
      <c r="AT52" s="66"/>
      <c r="AU52" s="65"/>
      <c r="AV52" s="93"/>
      <c r="AW52" s="65"/>
      <c r="AX52" s="66"/>
      <c r="AY52" s="66"/>
      <c r="AZ52" s="68"/>
      <c r="BA52" s="94"/>
      <c r="BB52" s="22"/>
    </row>
    <row r="53" spans="1:55" s="3" customFormat="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AC53" s="76"/>
      <c r="AD53" s="77"/>
      <c r="AE53" s="78"/>
      <c r="AF53" s="77"/>
      <c r="AO53" s="74"/>
      <c r="AP53" s="75"/>
      <c r="AQ53" s="22"/>
      <c r="AR53" s="22"/>
      <c r="AS53" s="66"/>
      <c r="AT53" s="66"/>
      <c r="AU53" s="66"/>
      <c r="AV53" s="65"/>
      <c r="AW53" s="95"/>
      <c r="AX53" s="65"/>
      <c r="AY53" s="66"/>
      <c r="AZ53" s="66"/>
      <c r="BA53" s="66"/>
      <c r="BB53" s="66"/>
      <c r="BC53" s="22"/>
    </row>
    <row r="54" spans="1:54" s="3" customFormat="1" ht="34.5" customHeight="1">
      <c r="A54" s="6" t="s">
        <v>19</v>
      </c>
      <c r="B54" s="154" t="s">
        <v>85</v>
      </c>
      <c r="C54" s="152"/>
      <c r="D54" s="154" t="s">
        <v>21</v>
      </c>
      <c r="E54" s="153"/>
      <c r="F54" s="154" t="s">
        <v>74</v>
      </c>
      <c r="G54" s="153"/>
      <c r="H54" s="154" t="s">
        <v>82</v>
      </c>
      <c r="I54" s="153"/>
      <c r="J54" s="154" t="s">
        <v>83</v>
      </c>
      <c r="K54" s="153"/>
      <c r="L54" s="154" t="s">
        <v>84</v>
      </c>
      <c r="M54" s="153"/>
      <c r="N54" s="154" t="s">
        <v>78</v>
      </c>
      <c r="O54" s="153"/>
      <c r="P54" s="96"/>
      <c r="Q54" s="96"/>
      <c r="R54" s="96"/>
      <c r="S54" s="96"/>
      <c r="T54" s="96"/>
      <c r="AD54" s="97"/>
      <c r="AN54" s="74"/>
      <c r="AO54" s="75"/>
      <c r="AP54" s="22"/>
      <c r="AQ54" s="22"/>
      <c r="AR54" s="66"/>
      <c r="AS54" s="66"/>
      <c r="AT54" s="66"/>
      <c r="AU54" s="65"/>
      <c r="AV54" s="98"/>
      <c r="AW54" s="65"/>
      <c r="AX54" s="66"/>
      <c r="AY54" s="66"/>
      <c r="AZ54" s="66"/>
      <c r="BA54" s="66"/>
      <c r="BB54" s="22"/>
    </row>
    <row r="55" spans="1:54" s="3" customFormat="1" ht="28.5" customHeight="1">
      <c r="A55" s="16" t="s">
        <v>25</v>
      </c>
      <c r="B55" s="206" t="s">
        <v>115</v>
      </c>
      <c r="C55" s="206"/>
      <c r="D55" s="198">
        <v>1681000</v>
      </c>
      <c r="E55" s="199"/>
      <c r="F55" s="198">
        <v>1796000</v>
      </c>
      <c r="G55" s="199"/>
      <c r="H55" s="150">
        <v>1687000</v>
      </c>
      <c r="I55" s="151"/>
      <c r="J55" s="198">
        <v>1687000</v>
      </c>
      <c r="K55" s="199"/>
      <c r="L55" s="200">
        <v>1687000</v>
      </c>
      <c r="M55" s="201"/>
      <c r="N55" s="200">
        <f aca="true" t="shared" si="2" ref="N55:N60">SUM(H55,J55,L55)</f>
        <v>5061000</v>
      </c>
      <c r="O55" s="201"/>
      <c r="AD55" s="97"/>
      <c r="AN55" s="74"/>
      <c r="AO55" s="75"/>
      <c r="AP55" s="22"/>
      <c r="AQ55" s="22"/>
      <c r="AR55" s="66"/>
      <c r="AS55" s="66"/>
      <c r="AT55" s="66"/>
      <c r="AU55" s="65"/>
      <c r="AV55" s="93"/>
      <c r="AW55" s="65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26</v>
      </c>
      <c r="B56" s="206"/>
      <c r="C56" s="206"/>
      <c r="D56" s="198"/>
      <c r="E56" s="199"/>
      <c r="F56" s="198"/>
      <c r="G56" s="199"/>
      <c r="H56" s="150"/>
      <c r="I56" s="151"/>
      <c r="J56" s="198"/>
      <c r="K56" s="199"/>
      <c r="L56" s="200"/>
      <c r="M56" s="201"/>
      <c r="N56" s="200">
        <f t="shared" si="2"/>
        <v>0</v>
      </c>
      <c r="O56" s="201"/>
      <c r="AD56" s="97"/>
      <c r="AN56" s="73"/>
      <c r="AO56" s="62"/>
      <c r="AP56" s="22"/>
      <c r="AQ56" s="22"/>
      <c r="AR56" s="66"/>
      <c r="AS56" s="66"/>
      <c r="AT56" s="66"/>
      <c r="AU56" s="65"/>
      <c r="AV56" s="99"/>
      <c r="AW56" s="65"/>
      <c r="AX56" s="66"/>
      <c r="AY56" s="66"/>
      <c r="AZ56" s="66"/>
      <c r="BA56" s="66"/>
      <c r="BB56" s="22"/>
    </row>
    <row r="57" spans="1:54" s="3" customFormat="1" ht="28.5" customHeight="1" hidden="1">
      <c r="A57" s="16" t="s">
        <v>27</v>
      </c>
      <c r="B57" s="206"/>
      <c r="C57" s="206"/>
      <c r="D57" s="198"/>
      <c r="E57" s="199"/>
      <c r="F57" s="198"/>
      <c r="G57" s="199"/>
      <c r="H57" s="150"/>
      <c r="I57" s="151"/>
      <c r="J57" s="198"/>
      <c r="K57" s="199"/>
      <c r="L57" s="200"/>
      <c r="M57" s="201"/>
      <c r="N57" s="200">
        <f t="shared" si="2"/>
        <v>0</v>
      </c>
      <c r="O57" s="201"/>
      <c r="AD57" s="97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</row>
    <row r="58" spans="1:54" s="3" customFormat="1" ht="28.5" customHeight="1" hidden="1">
      <c r="A58" s="16" t="s">
        <v>28</v>
      </c>
      <c r="B58" s="206"/>
      <c r="C58" s="206"/>
      <c r="D58" s="198"/>
      <c r="E58" s="199"/>
      <c r="F58" s="198"/>
      <c r="G58" s="199"/>
      <c r="H58" s="150"/>
      <c r="I58" s="151"/>
      <c r="J58" s="198"/>
      <c r="K58" s="199"/>
      <c r="L58" s="200"/>
      <c r="M58" s="201"/>
      <c r="N58" s="200">
        <f t="shared" si="2"/>
        <v>0</v>
      </c>
      <c r="O58" s="201"/>
      <c r="P58" s="20"/>
      <c r="Q58" s="20"/>
      <c r="R58" s="20"/>
      <c r="S58" s="20"/>
      <c r="T58" s="20"/>
      <c r="U58" s="20"/>
      <c r="V58" s="20"/>
      <c r="AD58" s="97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</row>
    <row r="59" spans="1:89" s="3" customFormat="1" ht="28.5" customHeight="1" hidden="1">
      <c r="A59" s="16" t="s">
        <v>29</v>
      </c>
      <c r="B59" s="206"/>
      <c r="C59" s="206"/>
      <c r="D59" s="198"/>
      <c r="E59" s="199"/>
      <c r="F59" s="198"/>
      <c r="G59" s="199"/>
      <c r="H59" s="150"/>
      <c r="I59" s="151"/>
      <c r="J59" s="198"/>
      <c r="K59" s="199"/>
      <c r="L59" s="200"/>
      <c r="M59" s="201"/>
      <c r="N59" s="200">
        <f t="shared" si="2"/>
        <v>0</v>
      </c>
      <c r="O59" s="201"/>
      <c r="P59" s="20"/>
      <c r="Q59" s="20"/>
      <c r="R59" s="20"/>
      <c r="S59" s="20"/>
      <c r="T59" s="20"/>
      <c r="U59" s="20"/>
      <c r="V59" s="20"/>
      <c r="W59" s="22"/>
      <c r="X59" s="22"/>
      <c r="Y59" s="22"/>
      <c r="Z59" s="22"/>
      <c r="AA59" s="22"/>
      <c r="AB59" s="22"/>
      <c r="AC59" s="22"/>
      <c r="AD59" s="100"/>
      <c r="AE59" s="22"/>
      <c r="AF59" s="22"/>
      <c r="AG59" s="22"/>
      <c r="AH59" s="22"/>
      <c r="AI59" s="22"/>
      <c r="AJ59" s="22"/>
      <c r="AK59" s="22"/>
      <c r="AL59" s="22"/>
      <c r="AM59" s="22"/>
      <c r="AN59" s="74"/>
      <c r="AO59" s="75"/>
      <c r="AP59" s="22"/>
      <c r="AQ59" s="22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39.75" customHeight="1">
      <c r="A60" s="204" t="s">
        <v>59</v>
      </c>
      <c r="B60" s="205"/>
      <c r="C60" s="107" t="str">
        <f>$D$5</f>
        <v>0602 - 0004 општинско правобраништво</v>
      </c>
      <c r="D60" s="147">
        <f>SUM(D55:E59)</f>
        <v>1681000</v>
      </c>
      <c r="E60" s="147"/>
      <c r="F60" s="147">
        <f>SUM(F55:G59)</f>
        <v>1796000</v>
      </c>
      <c r="G60" s="147"/>
      <c r="H60" s="147">
        <f>SUM(H55:I59)</f>
        <v>1687000</v>
      </c>
      <c r="I60" s="147"/>
      <c r="J60" s="147">
        <f>SUM(J55:K59)</f>
        <v>1687000</v>
      </c>
      <c r="K60" s="147"/>
      <c r="L60" s="147">
        <f>SUM(L55:M59)</f>
        <v>1687000</v>
      </c>
      <c r="M60" s="147"/>
      <c r="N60" s="147">
        <f t="shared" si="2"/>
        <v>5061000</v>
      </c>
      <c r="O60" s="147"/>
      <c r="P60" s="20"/>
      <c r="Q60" s="20"/>
      <c r="R60" s="20"/>
      <c r="S60" s="20"/>
      <c r="T60" s="20"/>
      <c r="U60" s="20"/>
      <c r="V60" s="20"/>
      <c r="W60" s="22"/>
      <c r="X60" s="22"/>
      <c r="Y60" s="22"/>
      <c r="Z60" s="22"/>
      <c r="AA60" s="22"/>
      <c r="AB60" s="22"/>
      <c r="AC60" s="22"/>
      <c r="AD60" s="100"/>
      <c r="AE60" s="22"/>
      <c r="AF60" s="22"/>
      <c r="AG60" s="22"/>
      <c r="AH60" s="22"/>
      <c r="AI60" s="22"/>
      <c r="AJ60" s="22"/>
      <c r="AK60" s="22"/>
      <c r="AL60" s="22"/>
      <c r="AM60" s="22"/>
      <c r="AN60" s="74"/>
      <c r="AO60" s="75"/>
      <c r="AP60" s="22"/>
      <c r="AQ60" s="22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4"/>
      <c r="AP61" s="75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5" customHeight="1">
      <c r="A62" s="115"/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89" s="3" customFormat="1" ht="12.75">
      <c r="A63" s="115"/>
      <c r="B63" s="116"/>
      <c r="C63" s="116"/>
      <c r="D63" s="114"/>
      <c r="E63" s="114"/>
      <c r="F63" s="114"/>
      <c r="G63" s="114"/>
      <c r="H63" s="114"/>
      <c r="I63" s="114"/>
      <c r="J63" s="114"/>
      <c r="K63" s="121"/>
      <c r="L63" s="121"/>
      <c r="M63" s="114"/>
      <c r="N63" s="2"/>
      <c r="O63" s="22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22"/>
      <c r="AB63" s="22"/>
      <c r="AC63" s="22"/>
      <c r="AD63" s="22"/>
      <c r="AE63" s="100"/>
      <c r="AF63" s="22"/>
      <c r="AG63" s="22"/>
      <c r="AH63" s="22"/>
      <c r="AI63" s="22"/>
      <c r="AJ63" s="22"/>
      <c r="AK63" s="22"/>
      <c r="AL63" s="22"/>
      <c r="AM63" s="22"/>
      <c r="AN63" s="22"/>
      <c r="AO63" s="73"/>
      <c r="AP63" s="62"/>
      <c r="AQ63" s="22"/>
      <c r="AR63" s="22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</row>
    <row r="64" spans="1:89" s="3" customFormat="1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21"/>
      <c r="L64" s="121"/>
      <c r="M64" s="114"/>
      <c r="N64" s="2"/>
      <c r="O64" s="22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22"/>
      <c r="AB64" s="22"/>
      <c r="AC64" s="22"/>
      <c r="AD64" s="22"/>
      <c r="AE64" s="100"/>
      <c r="AF64" s="22"/>
      <c r="AG64" s="22"/>
      <c r="AH64" s="22"/>
      <c r="AI64" s="22"/>
      <c r="AJ64" s="22"/>
      <c r="AK64" s="22"/>
      <c r="AL64" s="22"/>
      <c r="AM64" s="22"/>
      <c r="AN64" s="22"/>
      <c r="AO64" s="74"/>
      <c r="AP64" s="75"/>
      <c r="AQ64" s="22"/>
      <c r="AR64" s="22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</row>
    <row r="65" spans="1:55" s="29" customFormat="1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8"/>
      <c r="L65" s="118"/>
      <c r="M65" s="117"/>
      <c r="N65" s="20"/>
      <c r="AE65" s="102"/>
      <c r="AG65" s="31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2.75" customHeight="1">
      <c r="A66" s="117"/>
      <c r="B66" s="129"/>
      <c r="C66" s="129"/>
      <c r="D66" s="129"/>
      <c r="E66" s="129"/>
      <c r="F66" s="129"/>
      <c r="G66" s="129"/>
      <c r="H66" s="129"/>
      <c r="I66" s="129"/>
      <c r="J66" s="129"/>
      <c r="K66" s="130"/>
      <c r="L66" s="130"/>
      <c r="M66" s="142" t="s">
        <v>40</v>
      </c>
      <c r="N66" s="14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5.75">
      <c r="A67" s="117"/>
      <c r="B67" s="129"/>
      <c r="C67" s="129"/>
      <c r="D67" s="129"/>
      <c r="E67" s="129"/>
      <c r="F67" s="129"/>
      <c r="G67" s="129"/>
      <c r="H67" s="129"/>
      <c r="I67" s="129"/>
      <c r="J67" s="129"/>
      <c r="K67" s="130"/>
      <c r="L67" s="130"/>
      <c r="M67" s="131"/>
      <c r="N67" s="131"/>
      <c r="AE67" s="102"/>
      <c r="AO67" s="103"/>
      <c r="AP67" s="104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55" s="29" customFormat="1" ht="16.5" thickBot="1">
      <c r="A68" s="117"/>
      <c r="B68" s="126" t="s">
        <v>41</v>
      </c>
      <c r="C68" s="132"/>
      <c r="D68" s="129"/>
      <c r="E68" s="129"/>
      <c r="F68" s="129"/>
      <c r="G68" s="129"/>
      <c r="H68" s="129"/>
      <c r="I68" s="129"/>
      <c r="J68" s="129"/>
      <c r="K68" s="130"/>
      <c r="L68" s="130"/>
      <c r="M68" s="132"/>
      <c r="N68" s="132"/>
      <c r="AE68" s="102"/>
      <c r="AO68" s="103"/>
      <c r="AP68" s="104"/>
      <c r="AQ68" s="31"/>
      <c r="AR68" s="31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1"/>
    </row>
    <row r="69" spans="1:55" s="29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20"/>
      <c r="AE69" s="102"/>
      <c r="AO69" s="105"/>
      <c r="AP69" s="106"/>
      <c r="AQ69" s="31"/>
      <c r="AR69" s="31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1"/>
    </row>
    <row r="70" spans="1:13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sheetProtection/>
  <mergeCells count="191">
    <mergeCell ref="N59:O59"/>
    <mergeCell ref="M66:N66"/>
    <mergeCell ref="L28:O28"/>
    <mergeCell ref="L29:O29"/>
    <mergeCell ref="L30:O30"/>
    <mergeCell ref="N33:O33"/>
    <mergeCell ref="N54:O54"/>
    <mergeCell ref="N60:O60"/>
    <mergeCell ref="N55:O55"/>
    <mergeCell ref="N56:O56"/>
    <mergeCell ref="N57:O57"/>
    <mergeCell ref="N58:O58"/>
    <mergeCell ref="D11:O11"/>
    <mergeCell ref="D12:O12"/>
    <mergeCell ref="D14:O14"/>
    <mergeCell ref="L15:O15"/>
    <mergeCell ref="L16:O16"/>
    <mergeCell ref="L17:O17"/>
    <mergeCell ref="D18:F18"/>
    <mergeCell ref="D29:F29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A22:A24"/>
    <mergeCell ref="B22:C24"/>
    <mergeCell ref="D22:F22"/>
    <mergeCell ref="D23:F23"/>
    <mergeCell ref="D24:F24"/>
    <mergeCell ref="L22:O22"/>
    <mergeCell ref="L23:O23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L55:M55"/>
    <mergeCell ref="A52:B52"/>
    <mergeCell ref="B54:C54"/>
    <mergeCell ref="D54:E54"/>
    <mergeCell ref="F54:G54"/>
    <mergeCell ref="F33:G33"/>
    <mergeCell ref="H33:I33"/>
    <mergeCell ref="J33:K33"/>
    <mergeCell ref="L33:M33"/>
    <mergeCell ref="A33:A34"/>
    <mergeCell ref="H54:I54"/>
    <mergeCell ref="J54:K54"/>
    <mergeCell ref="B55:C55"/>
    <mergeCell ref="D55:E55"/>
    <mergeCell ref="F55:G55"/>
    <mergeCell ref="H55:I55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L58:M58"/>
    <mergeCell ref="B59:C59"/>
    <mergeCell ref="D59:E59"/>
    <mergeCell ref="F59:G59"/>
    <mergeCell ref="H59:I59"/>
    <mergeCell ref="B58:C58"/>
    <mergeCell ref="D58:E58"/>
    <mergeCell ref="F58:G58"/>
    <mergeCell ref="H58:I58"/>
    <mergeCell ref="J59:K59"/>
    <mergeCell ref="Z3:AA3"/>
    <mergeCell ref="Z5:AA5"/>
    <mergeCell ref="Z7:AA7"/>
    <mergeCell ref="Z9:AA9"/>
    <mergeCell ref="Z11:AA11"/>
    <mergeCell ref="A60:B60"/>
    <mergeCell ref="D60:E60"/>
    <mergeCell ref="F60:G60"/>
    <mergeCell ref="H60:I60"/>
    <mergeCell ref="J58:K58"/>
    <mergeCell ref="L59:M59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AO1:AP1"/>
    <mergeCell ref="J60:K60"/>
    <mergeCell ref="L60:M60"/>
    <mergeCell ref="J57:K57"/>
    <mergeCell ref="L57:M57"/>
    <mergeCell ref="L54:M54"/>
    <mergeCell ref="J55:K55"/>
    <mergeCell ref="AB3:AC3"/>
    <mergeCell ref="AD3:AE3"/>
    <mergeCell ref="AF3:AG3"/>
    <mergeCell ref="AD5:AE5"/>
    <mergeCell ref="AF5:AG5"/>
    <mergeCell ref="Z6:AA6"/>
    <mergeCell ref="AB6:AC6"/>
    <mergeCell ref="AD6:AE6"/>
    <mergeCell ref="AF6:AG6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L27:O27"/>
    <mergeCell ref="D26:O26"/>
    <mergeCell ref="Z19:AA19"/>
    <mergeCell ref="AB19:AC19"/>
    <mergeCell ref="AD19:AE19"/>
    <mergeCell ref="AF19:AG19"/>
    <mergeCell ref="L21:O21"/>
    <mergeCell ref="L24:O2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6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">
      <selection activeCell="D4" sqref="D4:O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" customHeight="1">
      <c r="A2" s="224" t="s">
        <v>62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26" t="s">
        <v>43</v>
      </c>
      <c r="B4" s="226"/>
      <c r="C4" s="226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21.75" customHeight="1">
      <c r="A5" s="226" t="s">
        <v>63</v>
      </c>
      <c r="B5" s="226"/>
      <c r="C5" s="226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21.75" customHeight="1">
      <c r="A6" s="226" t="s">
        <v>64</v>
      </c>
      <c r="B6" s="226"/>
      <c r="C6" s="22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1:15" ht="21.75" customHeight="1">
      <c r="A7" s="226" t="s">
        <v>45</v>
      </c>
      <c r="B7" s="226"/>
      <c r="C7" s="226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21.75" customHeight="1">
      <c r="A8" s="173" t="s">
        <v>8</v>
      </c>
      <c r="B8" s="173"/>
      <c r="C8" s="173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spans="1:15" ht="21.75" customHeight="1">
      <c r="A9" s="255" t="s">
        <v>5</v>
      </c>
      <c r="B9" s="256"/>
      <c r="C9" s="257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5" ht="21.75" customHeight="1">
      <c r="A10" s="254" t="s">
        <v>6</v>
      </c>
      <c r="B10" s="254"/>
      <c r="C10" s="254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</row>
    <row r="11" spans="1:15" ht="21.75" customHeight="1">
      <c r="A11" s="254" t="s">
        <v>47</v>
      </c>
      <c r="B11" s="254"/>
      <c r="C11" s="254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</row>
    <row r="12" spans="1:15" ht="21.75" customHeight="1">
      <c r="A12" s="255" t="s">
        <v>65</v>
      </c>
      <c r="B12" s="256"/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</row>
    <row r="13" spans="1:15" ht="21.75" customHeight="1">
      <c r="A13" s="255" t="s">
        <v>66</v>
      </c>
      <c r="B13" s="256"/>
      <c r="C13" s="257"/>
      <c r="D13" s="262" t="s">
        <v>67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</row>
    <row r="14" spans="1:15" ht="21.75" customHeight="1">
      <c r="A14" s="255" t="s">
        <v>68</v>
      </c>
      <c r="B14" s="256"/>
      <c r="C14" s="257"/>
      <c r="D14" s="262" t="s">
        <v>69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1:15" ht="21.75" customHeight="1">
      <c r="A15" s="259" t="s">
        <v>48</v>
      </c>
      <c r="B15" s="260"/>
      <c r="C15" s="261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ht="21.75" customHeight="1">
      <c r="A16" s="254" t="s">
        <v>70</v>
      </c>
      <c r="B16" s="254"/>
      <c r="C16" s="254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52"/>
      <c r="B18" s="169" t="s">
        <v>10</v>
      </c>
      <c r="C18" s="170"/>
      <c r="D18" s="155" t="s">
        <v>11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Y18" s="42"/>
      <c r="Z18" s="195"/>
      <c r="AA18" s="196"/>
      <c r="AB18" s="195"/>
      <c r="AC18" s="196"/>
      <c r="AD18" s="195"/>
      <c r="AE18" s="196"/>
      <c r="AF18" s="195"/>
      <c r="AG18" s="196"/>
    </row>
    <row r="19" spans="1:33" s="29" customFormat="1" ht="39" customHeight="1">
      <c r="A19" s="252"/>
      <c r="B19" s="171"/>
      <c r="C19" s="172"/>
      <c r="D19" s="155" t="s">
        <v>12</v>
      </c>
      <c r="E19" s="155"/>
      <c r="F19" s="155"/>
      <c r="G19" s="6" t="s">
        <v>73</v>
      </c>
      <c r="H19" s="6" t="s">
        <v>74</v>
      </c>
      <c r="I19" s="6" t="s">
        <v>13</v>
      </c>
      <c r="J19" s="6" t="s">
        <v>14</v>
      </c>
      <c r="K19" s="6" t="s">
        <v>75</v>
      </c>
      <c r="L19" s="155" t="s">
        <v>15</v>
      </c>
      <c r="M19" s="155"/>
      <c r="N19" s="155"/>
      <c r="O19" s="155"/>
      <c r="Y19" s="42"/>
      <c r="Z19" s="195"/>
      <c r="AA19" s="196"/>
      <c r="AB19" s="195"/>
      <c r="AC19" s="196"/>
      <c r="AD19" s="195"/>
      <c r="AE19" s="196"/>
      <c r="AF19" s="195"/>
      <c r="AG19" s="196"/>
    </row>
    <row r="20" spans="1:29" s="29" customFormat="1" ht="42" customHeight="1">
      <c r="A20" s="244">
        <v>1</v>
      </c>
      <c r="B20" s="245"/>
      <c r="C20" s="246"/>
      <c r="D20" s="251"/>
      <c r="E20" s="251"/>
      <c r="F20" s="251"/>
      <c r="G20" s="33"/>
      <c r="H20" s="34"/>
      <c r="I20" s="134"/>
      <c r="J20" s="34"/>
      <c r="K20" s="34"/>
      <c r="L20" s="251"/>
      <c r="M20" s="251"/>
      <c r="N20" s="251"/>
      <c r="O20" s="251"/>
      <c r="AA20" s="43"/>
      <c r="AB20" s="43"/>
      <c r="AC20" s="43"/>
    </row>
    <row r="21" spans="1:29" s="29" customFormat="1" ht="42" customHeight="1">
      <c r="A21" s="244"/>
      <c r="B21" s="247"/>
      <c r="C21" s="248"/>
      <c r="D21" s="251"/>
      <c r="E21" s="251"/>
      <c r="F21" s="251"/>
      <c r="G21" s="33"/>
      <c r="H21" s="34"/>
      <c r="I21" s="134"/>
      <c r="J21" s="34"/>
      <c r="K21" s="34"/>
      <c r="L21" s="251"/>
      <c r="M21" s="251"/>
      <c r="N21" s="251"/>
      <c r="O21" s="251"/>
      <c r="AA21" s="43"/>
      <c r="AB21" s="43"/>
      <c r="AC21" s="43"/>
    </row>
    <row r="22" spans="1:29" s="29" customFormat="1" ht="42" customHeight="1">
      <c r="A22" s="244"/>
      <c r="B22" s="249"/>
      <c r="C22" s="250"/>
      <c r="D22" s="251"/>
      <c r="E22" s="251"/>
      <c r="F22" s="251"/>
      <c r="G22" s="33"/>
      <c r="H22" s="34"/>
      <c r="I22" s="134"/>
      <c r="J22" s="34"/>
      <c r="K22" s="34"/>
      <c r="L22" s="251"/>
      <c r="M22" s="251"/>
      <c r="N22" s="251"/>
      <c r="O22" s="251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52"/>
      <c r="B24" s="169" t="s">
        <v>16</v>
      </c>
      <c r="C24" s="170"/>
      <c r="D24" s="155" t="s">
        <v>18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AA24" s="43"/>
      <c r="AB24" s="43"/>
      <c r="AC24" s="43"/>
    </row>
    <row r="25" spans="1:29" s="29" customFormat="1" ht="39" customHeight="1">
      <c r="A25" s="252"/>
      <c r="B25" s="171"/>
      <c r="C25" s="172"/>
      <c r="D25" s="155" t="s">
        <v>12</v>
      </c>
      <c r="E25" s="155"/>
      <c r="F25" s="155"/>
      <c r="G25" s="6" t="s">
        <v>73</v>
      </c>
      <c r="H25" s="6" t="s">
        <v>74</v>
      </c>
      <c r="I25" s="6" t="s">
        <v>13</v>
      </c>
      <c r="J25" s="6" t="s">
        <v>14</v>
      </c>
      <c r="K25" s="6" t="s">
        <v>75</v>
      </c>
      <c r="L25" s="155" t="s">
        <v>15</v>
      </c>
      <c r="M25" s="155"/>
      <c r="N25" s="155"/>
      <c r="O25" s="155"/>
      <c r="AA25" s="43"/>
      <c r="AB25" s="43"/>
      <c r="AC25" s="43"/>
    </row>
    <row r="26" spans="1:29" s="29" customFormat="1" ht="42" customHeight="1">
      <c r="A26" s="244">
        <v>2</v>
      </c>
      <c r="B26" s="245"/>
      <c r="C26" s="246"/>
      <c r="D26" s="251"/>
      <c r="E26" s="251"/>
      <c r="F26" s="251"/>
      <c r="G26" s="33"/>
      <c r="H26" s="34"/>
      <c r="I26" s="134"/>
      <c r="J26" s="34"/>
      <c r="K26" s="34"/>
      <c r="L26" s="253"/>
      <c r="M26" s="253"/>
      <c r="N26" s="253"/>
      <c r="O26" s="253"/>
      <c r="AA26" s="43"/>
      <c r="AB26" s="43"/>
      <c r="AC26" s="43"/>
    </row>
    <row r="27" spans="1:29" s="29" customFormat="1" ht="42" customHeight="1">
      <c r="A27" s="244"/>
      <c r="B27" s="247"/>
      <c r="C27" s="248"/>
      <c r="D27" s="251"/>
      <c r="E27" s="251"/>
      <c r="F27" s="251"/>
      <c r="G27" s="33"/>
      <c r="H27" s="34"/>
      <c r="I27" s="134"/>
      <c r="J27" s="34"/>
      <c r="K27" s="34"/>
      <c r="L27" s="253"/>
      <c r="M27" s="253"/>
      <c r="N27" s="253"/>
      <c r="O27" s="253"/>
      <c r="AA27" s="43"/>
      <c r="AB27" s="43"/>
      <c r="AC27" s="43"/>
    </row>
    <row r="28" spans="1:29" s="29" customFormat="1" ht="42" customHeight="1">
      <c r="A28" s="244"/>
      <c r="B28" s="249"/>
      <c r="C28" s="250"/>
      <c r="D28" s="251"/>
      <c r="E28" s="251"/>
      <c r="F28" s="251"/>
      <c r="G28" s="33"/>
      <c r="H28" s="34"/>
      <c r="I28" s="134"/>
      <c r="J28" s="34"/>
      <c r="K28" s="34"/>
      <c r="L28" s="253"/>
      <c r="M28" s="253"/>
      <c r="N28" s="253"/>
      <c r="O28" s="253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52"/>
      <c r="B30" s="169" t="s">
        <v>16</v>
      </c>
      <c r="C30" s="170"/>
      <c r="D30" s="155" t="s">
        <v>18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AA30" s="43"/>
      <c r="AB30" s="43"/>
      <c r="AC30" s="43"/>
    </row>
    <row r="31" spans="1:29" s="29" customFormat="1" ht="39" customHeight="1">
      <c r="A31" s="252"/>
      <c r="B31" s="171"/>
      <c r="C31" s="172"/>
      <c r="D31" s="155" t="s">
        <v>12</v>
      </c>
      <c r="E31" s="155"/>
      <c r="F31" s="155"/>
      <c r="G31" s="6" t="s">
        <v>73</v>
      </c>
      <c r="H31" s="6" t="s">
        <v>74</v>
      </c>
      <c r="I31" s="6" t="s">
        <v>13</v>
      </c>
      <c r="J31" s="6" t="s">
        <v>14</v>
      </c>
      <c r="K31" s="6" t="s">
        <v>75</v>
      </c>
      <c r="L31" s="155" t="s">
        <v>15</v>
      </c>
      <c r="M31" s="155"/>
      <c r="N31" s="155"/>
      <c r="O31" s="155"/>
      <c r="AA31" s="43"/>
      <c r="AB31" s="43"/>
      <c r="AC31" s="43"/>
    </row>
    <row r="32" spans="1:29" s="29" customFormat="1" ht="42" customHeight="1">
      <c r="A32" s="244">
        <v>3</v>
      </c>
      <c r="B32" s="245"/>
      <c r="C32" s="246"/>
      <c r="D32" s="251"/>
      <c r="E32" s="251"/>
      <c r="F32" s="251"/>
      <c r="G32" s="33"/>
      <c r="H32" s="34"/>
      <c r="I32" s="134"/>
      <c r="J32" s="34"/>
      <c r="K32" s="34"/>
      <c r="L32" s="251"/>
      <c r="M32" s="251"/>
      <c r="N32" s="251"/>
      <c r="O32" s="251"/>
      <c r="AA32" s="43"/>
      <c r="AB32" s="43"/>
      <c r="AC32" s="43"/>
    </row>
    <row r="33" spans="1:29" s="29" customFormat="1" ht="42" customHeight="1">
      <c r="A33" s="244"/>
      <c r="B33" s="247"/>
      <c r="C33" s="248"/>
      <c r="D33" s="251"/>
      <c r="E33" s="251"/>
      <c r="F33" s="251"/>
      <c r="G33" s="33"/>
      <c r="H33" s="34"/>
      <c r="I33" s="134"/>
      <c r="J33" s="34"/>
      <c r="K33" s="34"/>
      <c r="L33" s="251"/>
      <c r="M33" s="251"/>
      <c r="N33" s="251"/>
      <c r="O33" s="251"/>
      <c r="AA33" s="43"/>
      <c r="AB33" s="43"/>
      <c r="AC33" s="43"/>
    </row>
    <row r="34" spans="1:29" s="29" customFormat="1" ht="42" customHeight="1">
      <c r="A34" s="244"/>
      <c r="B34" s="249"/>
      <c r="C34" s="250"/>
      <c r="D34" s="251"/>
      <c r="E34" s="251"/>
      <c r="F34" s="251"/>
      <c r="G34" s="33"/>
      <c r="H34" s="34"/>
      <c r="I34" s="134"/>
      <c r="J34" s="34"/>
      <c r="K34" s="34"/>
      <c r="L34" s="251"/>
      <c r="M34" s="251"/>
      <c r="N34" s="251"/>
      <c r="O34" s="251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07" t="s">
        <v>19</v>
      </c>
      <c r="B37" s="207" t="s">
        <v>50</v>
      </c>
      <c r="C37" s="207" t="s">
        <v>76</v>
      </c>
      <c r="D37" s="154" t="s">
        <v>58</v>
      </c>
      <c r="E37" s="153"/>
      <c r="F37" s="154" t="s">
        <v>74</v>
      </c>
      <c r="G37" s="152"/>
      <c r="H37" s="154" t="s">
        <v>82</v>
      </c>
      <c r="I37" s="153"/>
      <c r="J37" s="154" t="s">
        <v>83</v>
      </c>
      <c r="K37" s="153"/>
      <c r="L37" s="154" t="s">
        <v>84</v>
      </c>
      <c r="M37" s="153"/>
      <c r="N37" s="154" t="s">
        <v>78</v>
      </c>
      <c r="O37" s="153"/>
      <c r="AA37" s="43"/>
      <c r="AB37" s="43"/>
      <c r="AC37" s="43"/>
    </row>
    <row r="38" spans="1:29" s="29" customFormat="1" ht="39.75" customHeight="1">
      <c r="A38" s="208"/>
      <c r="B38" s="208"/>
      <c r="C38" s="208"/>
      <c r="D38" s="6" t="s">
        <v>22</v>
      </c>
      <c r="E38" s="6" t="s">
        <v>23</v>
      </c>
      <c r="F38" s="6" t="s">
        <v>22</v>
      </c>
      <c r="G38" s="6" t="s">
        <v>23</v>
      </c>
      <c r="H38" s="6" t="s">
        <v>22</v>
      </c>
      <c r="I38" s="6" t="s">
        <v>23</v>
      </c>
      <c r="J38" s="6" t="s">
        <v>22</v>
      </c>
      <c r="K38" s="6" t="s">
        <v>23</v>
      </c>
      <c r="L38" s="6" t="s">
        <v>22</v>
      </c>
      <c r="M38" s="6" t="s">
        <v>23</v>
      </c>
      <c r="N38" s="6" t="s">
        <v>22</v>
      </c>
      <c r="O38" s="6" t="s">
        <v>23</v>
      </c>
      <c r="AA38" s="43"/>
      <c r="AB38" s="43"/>
      <c r="AC38" s="43"/>
    </row>
    <row r="39" spans="1:29" s="29" customFormat="1" ht="27.75" customHeight="1">
      <c r="A39" s="25" t="s">
        <v>25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26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27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28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29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30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31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43" t="s">
        <v>71</v>
      </c>
      <c r="B49" s="144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19</v>
      </c>
      <c r="B51" s="154" t="s">
        <v>72</v>
      </c>
      <c r="C51" s="153"/>
      <c r="D51" s="154" t="s">
        <v>21</v>
      </c>
      <c r="E51" s="153"/>
      <c r="F51" s="154" t="s">
        <v>74</v>
      </c>
      <c r="G51" s="153"/>
      <c r="H51" s="154" t="s">
        <v>82</v>
      </c>
      <c r="I51" s="153"/>
      <c r="J51" s="154" t="s">
        <v>83</v>
      </c>
      <c r="K51" s="153"/>
      <c r="L51" s="154" t="s">
        <v>84</v>
      </c>
      <c r="M51" s="153"/>
      <c r="N51" s="154" t="s">
        <v>78</v>
      </c>
      <c r="O51" s="153"/>
      <c r="AA51" s="43"/>
      <c r="AB51" s="43"/>
      <c r="AC51" s="43"/>
    </row>
    <row r="52" spans="1:29" s="29" customFormat="1" ht="27" customHeight="1">
      <c r="A52" s="40" t="s">
        <v>25</v>
      </c>
      <c r="B52" s="240"/>
      <c r="C52" s="241"/>
      <c r="D52" s="236"/>
      <c r="E52" s="237"/>
      <c r="F52" s="236"/>
      <c r="G52" s="237"/>
      <c r="H52" s="242"/>
      <c r="I52" s="243"/>
      <c r="J52" s="236"/>
      <c r="K52" s="237"/>
      <c r="L52" s="238"/>
      <c r="M52" s="239"/>
      <c r="N52" s="270">
        <f aca="true" t="shared" si="3" ref="N52:N57">SUM(H52,J52,L52)</f>
        <v>0</v>
      </c>
      <c r="O52" s="271"/>
      <c r="AA52" s="43"/>
      <c r="AB52" s="43"/>
      <c r="AC52" s="43"/>
    </row>
    <row r="53" spans="1:29" s="29" customFormat="1" ht="27" customHeight="1">
      <c r="A53" s="40" t="s">
        <v>26</v>
      </c>
      <c r="B53" s="240"/>
      <c r="C53" s="241"/>
      <c r="D53" s="236"/>
      <c r="E53" s="237"/>
      <c r="F53" s="236"/>
      <c r="G53" s="237"/>
      <c r="H53" s="242"/>
      <c r="I53" s="243"/>
      <c r="J53" s="236"/>
      <c r="K53" s="237"/>
      <c r="L53" s="238"/>
      <c r="M53" s="239"/>
      <c r="N53" s="270">
        <f t="shared" si="3"/>
        <v>0</v>
      </c>
      <c r="O53" s="271"/>
      <c r="AA53" s="43"/>
      <c r="AB53" s="43"/>
      <c r="AC53" s="43"/>
    </row>
    <row r="54" spans="1:29" s="29" customFormat="1" ht="27" customHeight="1">
      <c r="A54" s="40" t="s">
        <v>27</v>
      </c>
      <c r="B54" s="240"/>
      <c r="C54" s="241"/>
      <c r="D54" s="236"/>
      <c r="E54" s="237"/>
      <c r="F54" s="236"/>
      <c r="G54" s="237"/>
      <c r="H54" s="242"/>
      <c r="I54" s="243"/>
      <c r="J54" s="236"/>
      <c r="K54" s="237"/>
      <c r="L54" s="238"/>
      <c r="M54" s="239"/>
      <c r="N54" s="270">
        <f t="shared" si="3"/>
        <v>0</v>
      </c>
      <c r="O54" s="271"/>
      <c r="AA54" s="43"/>
      <c r="AB54" s="43"/>
      <c r="AC54" s="43"/>
    </row>
    <row r="55" spans="1:29" s="29" customFormat="1" ht="27" customHeight="1">
      <c r="A55" s="40" t="s">
        <v>28</v>
      </c>
      <c r="B55" s="240"/>
      <c r="C55" s="241"/>
      <c r="D55" s="236"/>
      <c r="E55" s="237"/>
      <c r="F55" s="236"/>
      <c r="G55" s="237"/>
      <c r="H55" s="242"/>
      <c r="I55" s="243"/>
      <c r="J55" s="236"/>
      <c r="K55" s="237"/>
      <c r="L55" s="238"/>
      <c r="M55" s="239"/>
      <c r="N55" s="270">
        <f t="shared" si="3"/>
        <v>0</v>
      </c>
      <c r="O55" s="271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29</v>
      </c>
      <c r="B56" s="240"/>
      <c r="C56" s="241"/>
      <c r="D56" s="236"/>
      <c r="E56" s="237"/>
      <c r="F56" s="236"/>
      <c r="G56" s="237"/>
      <c r="H56" s="242"/>
      <c r="I56" s="243"/>
      <c r="J56" s="236"/>
      <c r="K56" s="237"/>
      <c r="L56" s="238"/>
      <c r="M56" s="239"/>
      <c r="N56" s="270">
        <f t="shared" si="3"/>
        <v>0</v>
      </c>
      <c r="O56" s="271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43" t="s">
        <v>71</v>
      </c>
      <c r="B57" s="144"/>
      <c r="C57" s="41"/>
      <c r="D57" s="232">
        <f>SUM(D52:E56)</f>
        <v>0</v>
      </c>
      <c r="E57" s="232"/>
      <c r="F57" s="233">
        <f>SUM(F52:G56)</f>
        <v>0</v>
      </c>
      <c r="G57" s="234"/>
      <c r="H57" s="232">
        <f>SUM(H52:I56)</f>
        <v>0</v>
      </c>
      <c r="I57" s="232"/>
      <c r="J57" s="232">
        <f>SUM(J52:K56)</f>
        <v>0</v>
      </c>
      <c r="K57" s="232"/>
      <c r="L57" s="233">
        <f>SUM(L52:M56)</f>
        <v>0</v>
      </c>
      <c r="M57" s="234"/>
      <c r="N57" s="268">
        <f t="shared" si="3"/>
        <v>0</v>
      </c>
      <c r="O57" s="269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36</v>
      </c>
      <c r="B59" s="116" t="s">
        <v>60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45"/>
      <c r="AB59" s="45"/>
      <c r="AC59" s="45"/>
      <c r="AD59" s="31"/>
      <c r="AE59" s="31"/>
    </row>
    <row r="60" spans="1:31" s="29" customFormat="1" ht="12.75">
      <c r="A60" s="115" t="s">
        <v>38</v>
      </c>
      <c r="B60" s="116" t="s">
        <v>61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2" t="s">
        <v>40</v>
      </c>
      <c r="N63" s="14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41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L21:O21"/>
    <mergeCell ref="L32:O32"/>
    <mergeCell ref="L33:O33"/>
    <mergeCell ref="L34:O34"/>
    <mergeCell ref="N37:O37"/>
    <mergeCell ref="L37:M37"/>
    <mergeCell ref="L26:O26"/>
    <mergeCell ref="D16:O16"/>
    <mergeCell ref="N57:O57"/>
    <mergeCell ref="M63:N63"/>
    <mergeCell ref="N51:O51"/>
    <mergeCell ref="N52:O52"/>
    <mergeCell ref="N53:O53"/>
    <mergeCell ref="N54:O54"/>
    <mergeCell ref="N55:O55"/>
    <mergeCell ref="N56:O56"/>
    <mergeCell ref="L51:M51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D8:O8"/>
    <mergeCell ref="D7:O7"/>
    <mergeCell ref="A10:C10"/>
    <mergeCell ref="A7:C7"/>
    <mergeCell ref="A8:C8"/>
    <mergeCell ref="D10:O10"/>
    <mergeCell ref="A13:C13"/>
    <mergeCell ref="D9:O9"/>
    <mergeCell ref="D13:O13"/>
    <mergeCell ref="A14:C14"/>
    <mergeCell ref="A11:C11"/>
    <mergeCell ref="A12:C12"/>
    <mergeCell ref="D11:O11"/>
    <mergeCell ref="D12:O12"/>
    <mergeCell ref="A15:C15"/>
    <mergeCell ref="D14:O14"/>
    <mergeCell ref="D15:O15"/>
    <mergeCell ref="A16:C16"/>
    <mergeCell ref="A20:A22"/>
    <mergeCell ref="B20:C22"/>
    <mergeCell ref="D20:F20"/>
    <mergeCell ref="D21:F21"/>
    <mergeCell ref="D22:F22"/>
    <mergeCell ref="D18:O18"/>
    <mergeCell ref="L19:O19"/>
    <mergeCell ref="L22:O22"/>
    <mergeCell ref="L20:O20"/>
    <mergeCell ref="A24:A25"/>
    <mergeCell ref="B24:C25"/>
    <mergeCell ref="D25:F25"/>
    <mergeCell ref="L27:O27"/>
    <mergeCell ref="L28:O28"/>
    <mergeCell ref="A18:A19"/>
    <mergeCell ref="B18:C19"/>
    <mergeCell ref="D19:F19"/>
    <mergeCell ref="D24:O24"/>
    <mergeCell ref="L25:O25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A49:B49"/>
    <mergeCell ref="B51:C51"/>
    <mergeCell ref="D51:E51"/>
    <mergeCell ref="F51:G51"/>
    <mergeCell ref="F37:G37"/>
    <mergeCell ref="H37:I37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2016-12-22T13:47:41Z</cp:lastPrinted>
  <dcterms:created xsi:type="dcterms:W3CDTF">2015-08-10T11:00:40Z</dcterms:created>
  <dcterms:modified xsi:type="dcterms:W3CDTF">2016-12-22T13:48:36Z</dcterms:modified>
  <cp:category/>
  <cp:version/>
  <cp:contentType/>
  <cp:contentStatus/>
</cp:coreProperties>
</file>